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.8.27\قسم البحوث والدراسات\قسم الإحصاء\2024\تحديث البيانات المفتوحة\تحديث البيانات المفتوحة\ANNUAL REPORT\"/>
    </mc:Choice>
  </mc:AlternateContent>
  <bookViews>
    <workbookView xWindow="0" yWindow="0" windowWidth="21600" windowHeight="9630" firstSheet="1"/>
  </bookViews>
  <sheets>
    <sheet name="Metadata" sheetId="13" r:id="rId1"/>
    <sheet name="Variables Description" sheetId="20" r:id="rId2"/>
    <sheet name="2012" sheetId="6" r:id="rId3"/>
    <sheet name="2013" sheetId="7" r:id="rId4"/>
    <sheet name="2014" sheetId="8" r:id="rId5"/>
    <sheet name="2015" sheetId="9" r:id="rId6"/>
    <sheet name="2016" sheetId="10" r:id="rId7"/>
    <sheet name="2017" sheetId="12" r:id="rId8"/>
    <sheet name="2018" sheetId="14" r:id="rId9"/>
    <sheet name="2019" sheetId="15" r:id="rId10"/>
    <sheet name="2020" sheetId="17" r:id="rId11"/>
    <sheet name="2021" sheetId="18" r:id="rId12"/>
    <sheet name="2022" sheetId="19" r:id="rId13"/>
    <sheet name="2023" sheetId="21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1" l="1"/>
  <c r="E10" i="21"/>
  <c r="F10" i="21"/>
  <c r="G10" i="21"/>
  <c r="H10" i="21"/>
  <c r="I10" i="21"/>
  <c r="C10" i="21"/>
  <c r="C2" i="21" l="1"/>
  <c r="C3" i="21"/>
  <c r="C4" i="21"/>
  <c r="C5" i="21"/>
  <c r="C6" i="18" l="1"/>
  <c r="D6" i="18"/>
  <c r="E6" i="18"/>
  <c r="F6" i="18"/>
  <c r="G6" i="18"/>
  <c r="H6" i="18"/>
  <c r="B6" i="18"/>
  <c r="H6" i="15" l="1"/>
  <c r="G6" i="15"/>
  <c r="F6" i="15"/>
  <c r="E6" i="15"/>
  <c r="D6" i="15"/>
  <c r="C6" i="15"/>
  <c r="B6" i="15"/>
  <c r="G14" i="14" l="1"/>
  <c r="H14" i="14" l="1"/>
  <c r="F14" i="14"/>
  <c r="E14" i="14"/>
  <c r="D14" i="14"/>
  <c r="C14" i="14"/>
  <c r="B14" i="14"/>
  <c r="H14" i="10" l="1"/>
  <c r="G14" i="10"/>
  <c r="F14" i="10"/>
  <c r="E14" i="10"/>
  <c r="D14" i="10"/>
  <c r="C14" i="10"/>
  <c r="B14" i="10"/>
</calcChain>
</file>

<file path=xl/sharedStrings.xml><?xml version="1.0" encoding="utf-8"?>
<sst xmlns="http://schemas.openxmlformats.org/spreadsheetml/2006/main" count="287" uniqueCount="84">
  <si>
    <t>Access URL</t>
  </si>
  <si>
    <t>trail</t>
  </si>
  <si>
    <t>stranded</t>
  </si>
  <si>
    <t>dead</t>
  </si>
  <si>
    <t>Jan</t>
  </si>
  <si>
    <t>Feb</t>
  </si>
  <si>
    <t>Mar</t>
  </si>
  <si>
    <t>Apr</t>
  </si>
  <si>
    <t>May</t>
  </si>
  <si>
    <t>Jun</t>
  </si>
  <si>
    <t>Jul</t>
  </si>
  <si>
    <t>Agu</t>
  </si>
  <si>
    <t>Sep</t>
  </si>
  <si>
    <t>Oct</t>
  </si>
  <si>
    <t>Nov</t>
  </si>
  <si>
    <t>Dec</t>
  </si>
  <si>
    <t>Total</t>
  </si>
  <si>
    <t xml:space="preserve">Fab </t>
  </si>
  <si>
    <t>Trail</t>
  </si>
  <si>
    <t>Dead</t>
  </si>
  <si>
    <t>nesting</t>
  </si>
  <si>
    <t>non nesting</t>
  </si>
  <si>
    <t>non-nesting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</si>
  <si>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</si>
  <si>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</si>
  <si>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</si>
  <si>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</si>
  <si>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</si>
  <si>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</si>
  <si>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</si>
  <si>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</si>
  <si>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</si>
  <si>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</si>
  <si>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</si>
  <si>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</si>
  <si>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</si>
  <si>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</si>
  <si>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</si>
  <si>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</si>
  <si>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</si>
  <si>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</si>
  <si>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</si>
  <si>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Q1</t>
  </si>
  <si>
    <t>Q2</t>
  </si>
  <si>
    <t>Q3</t>
  </si>
  <si>
    <t>Q4</t>
  </si>
  <si>
    <t>new tagged turtles</t>
  </si>
  <si>
    <t>return tagged turtles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</si>
  <si>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</si>
  <si>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</si>
  <si>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</si>
  <si>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</si>
  <si>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</si>
  <si>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</si>
  <si>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</si>
  <si>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Text</t>
  </si>
  <si>
    <t>Number</t>
  </si>
  <si>
    <t>Mandatory</t>
  </si>
  <si>
    <t xml:space="preserve">Total </t>
  </si>
  <si>
    <t xml:space="preserve">Date </t>
  </si>
  <si>
    <t>Date</t>
  </si>
  <si>
    <t>Nesting</t>
  </si>
  <si>
    <t>Non-Nesting</t>
  </si>
  <si>
    <t>Stranded</t>
  </si>
  <si>
    <t>Return Tagged Turtles</t>
  </si>
  <si>
    <t>New Tagged Turtles</t>
  </si>
  <si>
    <t xml:space="preserve">Period </t>
  </si>
  <si>
    <t>Period</t>
  </si>
  <si>
    <t>month/quarter</t>
  </si>
  <si>
    <t>The number of trail of green turtls per period</t>
  </si>
  <si>
    <t>The numbers of nested green turtls per period</t>
  </si>
  <si>
    <t>The numbers of  non- nested green turtls per period</t>
  </si>
  <si>
    <t>The numbers of  stranded green turtls per period</t>
  </si>
  <si>
    <t>The numbers of dead green turtls per period</t>
  </si>
  <si>
    <t>The numbers of return tagged green turtls per period</t>
  </si>
  <si>
    <t>The numbers of  new tagged green turtls per period</t>
  </si>
  <si>
    <t xml:space="preserve">Distribution of turtles by status </t>
  </si>
  <si>
    <t>Annual report statistics</t>
  </si>
  <si>
    <t>Hawksbill Turtle</t>
  </si>
  <si>
    <t>Green Turtles</t>
  </si>
  <si>
    <t>Type</t>
  </si>
  <si>
    <t>The numbers of total turtls for each statement</t>
  </si>
  <si>
    <t>The Type of turtls</t>
  </si>
  <si>
    <t>2012-2023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</si>
</sst>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horizontal="center" vertical="center" wrapText="1" readingOrder="2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horizontal="center" vertical="center" wrapText="1" readingOrder="2"/>
    </xf>
    <xf numFmtId="0" fontId="0" fillId="0" borderId="14" xfId="0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 readingOrder="2"/>
    </xf>
    <xf numFmtId="0" fontId="1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readingOrder="2"/>
    </xf>
    <xf numFmtId="0" fontId="7" fillId="4" borderId="14" xfId="0" applyFont="1" applyFill="1" applyBorder="1" applyAlignment="1">
      <alignment horizontal="center" vertical="center" wrapText="1" readingOrder="2"/>
    </xf>
    <xf numFmtId="49" fontId="5" fillId="3" borderId="0" xfId="1" applyNumberFormat="1" applyFill="1" applyBorder="1"/>
    <xf numFmtId="49" fontId="3" fillId="3" borderId="0" xfId="0" applyNumberFormat="1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12" fontId="3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 vertical="center" wrapText="1" readingOrder="2"/>
    </xf>
    <xf numFmtId="0" fontId="2" fillId="0" borderId="16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9BE73"/>
      <color rgb="FF75E7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81876/Desktop/&#1605;&#1587;&#1608;&#1583;&#1577;%20&#1575;&#1604;&#1578;&#1602;&#1585;&#1610;&#1585;%20&#1575;&#1604;&#1587;&#1606;&#1608;&#1610;2023%20&#1575;&#1604;&#1571;&#1582;&#1610;&#1585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جداول والملاحق"/>
      <sheetName val="الملخصات"/>
      <sheetName val="الملاحظات"/>
      <sheetName val="المحميات الطبيعية "/>
    </sheetNames>
    <sheetDataSet>
      <sheetData sheetId="0">
        <row r="717">
          <cell r="C717">
            <v>2142</v>
          </cell>
        </row>
        <row r="718">
          <cell r="C718">
            <v>12171</v>
          </cell>
        </row>
        <row r="719">
          <cell r="C719">
            <v>27760</v>
          </cell>
        </row>
        <row r="720">
          <cell r="C720">
            <v>5269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G24" sqref="G24"/>
    </sheetView>
  </sheetViews>
  <sheetFormatPr defaultColWidth="9.140625" defaultRowHeight="15.75" x14ac:dyDescent="0.25"/>
  <cols>
    <col min="1" max="1" width="22" style="9" customWidth="1"/>
    <col min="2" max="2" width="18" style="9" customWidth="1"/>
    <col min="3" max="3" width="19.7109375" style="9" customWidth="1"/>
    <col min="4" max="4" width="31.28515625" style="9" customWidth="1"/>
    <col min="5" max="16384" width="9.140625" style="9"/>
  </cols>
  <sheetData>
    <row r="2" spans="1:4" ht="23.25" x14ac:dyDescent="0.35">
      <c r="A2" s="34" t="s">
        <v>23</v>
      </c>
      <c r="B2" s="34"/>
      <c r="C2" s="34"/>
      <c r="D2" s="34"/>
    </row>
    <row r="3" spans="1:4" x14ac:dyDescent="0.25">
      <c r="A3" s="10"/>
      <c r="B3" s="10"/>
      <c r="C3" s="10"/>
      <c r="D3" s="10"/>
    </row>
    <row r="4" spans="1:4" x14ac:dyDescent="0.25">
      <c r="A4" s="11" t="s">
        <v>24</v>
      </c>
      <c r="B4" s="32" t="s">
        <v>77</v>
      </c>
      <c r="C4" s="32"/>
      <c r="D4" s="32"/>
    </row>
    <row r="5" spans="1:4" x14ac:dyDescent="0.25">
      <c r="A5" s="12" t="s">
        <v>25</v>
      </c>
      <c r="B5" s="35">
        <v>42856</v>
      </c>
      <c r="C5" s="36"/>
      <c r="D5" s="36"/>
    </row>
    <row r="6" spans="1:4" x14ac:dyDescent="0.25">
      <c r="A6" s="11" t="s">
        <v>26</v>
      </c>
      <c r="B6" s="37">
        <v>45717</v>
      </c>
      <c r="C6" s="38"/>
      <c r="D6" s="38"/>
    </row>
    <row r="7" spans="1:4" x14ac:dyDescent="0.25">
      <c r="A7" s="12" t="s">
        <v>27</v>
      </c>
      <c r="B7" s="31"/>
      <c r="C7" s="31"/>
      <c r="D7" s="31"/>
    </row>
    <row r="8" spans="1:4" x14ac:dyDescent="0.25">
      <c r="A8" s="11" t="s">
        <v>28</v>
      </c>
      <c r="B8" s="32" t="s">
        <v>29</v>
      </c>
      <c r="C8" s="32"/>
      <c r="D8" s="32"/>
    </row>
    <row r="9" spans="1:4" x14ac:dyDescent="0.25">
      <c r="A9" s="12" t="s">
        <v>30</v>
      </c>
      <c r="B9" s="31" t="s">
        <v>76</v>
      </c>
      <c r="C9" s="31"/>
      <c r="D9" s="31"/>
    </row>
    <row r="10" spans="1:4" x14ac:dyDescent="0.25">
      <c r="A10" s="11" t="s">
        <v>31</v>
      </c>
      <c r="B10" s="32"/>
      <c r="C10" s="32"/>
      <c r="D10" s="32"/>
    </row>
    <row r="11" spans="1:4" x14ac:dyDescent="0.25">
      <c r="A11" s="12" t="s">
        <v>32</v>
      </c>
      <c r="B11" s="31" t="s">
        <v>33</v>
      </c>
      <c r="C11" s="31"/>
      <c r="D11" s="31"/>
    </row>
    <row r="12" spans="1:4" x14ac:dyDescent="0.25">
      <c r="A12" s="11" t="s">
        <v>34</v>
      </c>
      <c r="B12" s="32"/>
      <c r="C12" s="32"/>
      <c r="D12" s="32"/>
    </row>
    <row r="13" spans="1:4" x14ac:dyDescent="0.25">
      <c r="A13" s="12" t="s">
        <v>35</v>
      </c>
      <c r="B13" s="31" t="s">
        <v>48</v>
      </c>
      <c r="C13" s="31"/>
      <c r="D13" s="31"/>
    </row>
    <row r="14" spans="1:4" x14ac:dyDescent="0.25">
      <c r="A14" s="11" t="s">
        <v>36</v>
      </c>
      <c r="B14" s="33">
        <v>96824951379</v>
      </c>
      <c r="C14" s="33"/>
      <c r="D14" s="33"/>
    </row>
    <row r="15" spans="1:4" x14ac:dyDescent="0.25">
      <c r="A15" s="12" t="s">
        <v>37</v>
      </c>
      <c r="B15" s="29" t="s">
        <v>49</v>
      </c>
      <c r="C15" s="30"/>
      <c r="D15" s="30"/>
    </row>
    <row r="16" spans="1:4" x14ac:dyDescent="0.25">
      <c r="A16" s="10"/>
      <c r="B16" s="11" t="s">
        <v>38</v>
      </c>
      <c r="C16" s="11" t="s">
        <v>39</v>
      </c>
      <c r="D16" s="11" t="s">
        <v>40</v>
      </c>
    </row>
    <row r="17" spans="1:4" x14ac:dyDescent="0.25">
      <c r="A17" s="11" t="s">
        <v>0</v>
      </c>
      <c r="B17" s="12" t="s">
        <v>83</v>
      </c>
      <c r="C17" s="12" t="s">
        <v>41</v>
      </c>
      <c r="D17" s="12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2"/>
      <c r="C19" s="12"/>
      <c r="D19" s="12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2"/>
      <c r="C21" s="12"/>
      <c r="D21" s="12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2"/>
      <c r="C23" s="12"/>
      <c r="D23" s="12"/>
    </row>
    <row r="24" spans="1:4" x14ac:dyDescent="0.25">
      <c r="A24" s="10"/>
      <c r="B24" s="11"/>
      <c r="C24" s="11"/>
      <c r="D24" s="11"/>
    </row>
    <row r="25" spans="1:4" x14ac:dyDescent="0.25">
      <c r="A25" s="10"/>
      <c r="B25" s="12"/>
      <c r="C25" s="12"/>
      <c r="D25" s="12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2"/>
      <c r="C27" s="12"/>
      <c r="D27" s="12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2"/>
      <c r="C29" s="12"/>
      <c r="D29" s="12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2"/>
      <c r="C31" s="12"/>
      <c r="D31" s="12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2"/>
      <c r="C33" s="12"/>
      <c r="D33" s="12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2"/>
      <c r="C35" s="12"/>
      <c r="D35" s="12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2"/>
      <c r="C37" s="12"/>
      <c r="D37" s="12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2"/>
      <c r="C39" s="12"/>
      <c r="D39" s="12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2"/>
      <c r="C41" s="12"/>
      <c r="D41" s="12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2"/>
      <c r="C43" s="12"/>
      <c r="D43" s="12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2"/>
      <c r="C45" s="12"/>
      <c r="D45" s="12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2"/>
      <c r="C47" s="12"/>
      <c r="D47" s="12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" defaultRowHeight="16.5" x14ac:dyDescent="0.3"/>
  <cols>
    <col min="1" max="16384" width="9" style="1"/>
  </cols>
  <sheetData>
    <row r="1" spans="1:8" ht="50.25" thickBot="1" x14ac:dyDescent="0.35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5">
      <c r="A2" s="7" t="s">
        <v>42</v>
      </c>
      <c r="B2" s="8">
        <v>2548</v>
      </c>
      <c r="C2" s="8">
        <v>1844</v>
      </c>
      <c r="D2" s="8">
        <v>704</v>
      </c>
      <c r="E2" s="8">
        <v>126</v>
      </c>
      <c r="F2" s="8">
        <v>1</v>
      </c>
      <c r="G2" s="8">
        <v>7</v>
      </c>
      <c r="H2" s="8">
        <v>92</v>
      </c>
    </row>
    <row r="3" spans="1:8" ht="17.25" thickBot="1" x14ac:dyDescent="0.35">
      <c r="A3" s="7" t="s">
        <v>43</v>
      </c>
      <c r="B3" s="8">
        <v>7386</v>
      </c>
      <c r="C3" s="8">
        <v>5404</v>
      </c>
      <c r="D3" s="8">
        <v>1982</v>
      </c>
      <c r="E3" s="8">
        <v>155</v>
      </c>
      <c r="F3" s="8">
        <v>18</v>
      </c>
      <c r="G3" s="8">
        <v>7</v>
      </c>
      <c r="H3" s="8">
        <v>187</v>
      </c>
    </row>
    <row r="4" spans="1:8" ht="17.25" thickBot="1" x14ac:dyDescent="0.35">
      <c r="A4" s="7" t="s">
        <v>44</v>
      </c>
      <c r="B4" s="8">
        <v>29921</v>
      </c>
      <c r="C4" s="8">
        <v>24119</v>
      </c>
      <c r="D4" s="8">
        <v>6802</v>
      </c>
      <c r="E4" s="8">
        <v>368</v>
      </c>
      <c r="F4" s="8">
        <v>178</v>
      </c>
      <c r="G4" s="8">
        <v>4</v>
      </c>
      <c r="H4" s="8">
        <v>206</v>
      </c>
    </row>
    <row r="5" spans="1:8" ht="17.25" thickBot="1" x14ac:dyDescent="0.35">
      <c r="A5" s="7" t="s">
        <v>45</v>
      </c>
      <c r="B5" s="8">
        <v>47917</v>
      </c>
      <c r="C5" s="8">
        <v>36730</v>
      </c>
      <c r="D5" s="8">
        <v>11187</v>
      </c>
      <c r="E5" s="8">
        <v>882</v>
      </c>
      <c r="F5" s="8">
        <v>59</v>
      </c>
      <c r="G5" s="8">
        <v>22</v>
      </c>
      <c r="H5" s="8">
        <v>542</v>
      </c>
    </row>
    <row r="6" spans="1:8" ht="17.25" thickBot="1" x14ac:dyDescent="0.35">
      <c r="A6" s="7" t="s">
        <v>16</v>
      </c>
      <c r="B6" s="8">
        <f t="shared" ref="B6:H6" si="0">SUM(B2:B5)</f>
        <v>87772</v>
      </c>
      <c r="C6" s="8">
        <f t="shared" si="0"/>
        <v>68097</v>
      </c>
      <c r="D6" s="8">
        <f t="shared" si="0"/>
        <v>20675</v>
      </c>
      <c r="E6" s="8">
        <f t="shared" si="0"/>
        <v>1531</v>
      </c>
      <c r="F6" s="8">
        <f t="shared" si="0"/>
        <v>256</v>
      </c>
      <c r="G6" s="8">
        <f t="shared" si="0"/>
        <v>40</v>
      </c>
      <c r="H6" s="8">
        <f t="shared" si="0"/>
        <v>1027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" defaultRowHeight="16.5" x14ac:dyDescent="0.3"/>
  <cols>
    <col min="1" max="16384" width="9" style="1"/>
  </cols>
  <sheetData>
    <row r="1" spans="1:8" ht="50.25" thickBot="1" x14ac:dyDescent="0.35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5">
      <c r="A2" s="7" t="s">
        <v>42</v>
      </c>
      <c r="B2" s="8">
        <v>1738</v>
      </c>
      <c r="C2" s="8">
        <v>1158</v>
      </c>
      <c r="D2" s="8">
        <v>580</v>
      </c>
      <c r="E2" s="8">
        <v>33</v>
      </c>
      <c r="F2" s="8">
        <v>8</v>
      </c>
      <c r="G2" s="8">
        <v>0</v>
      </c>
      <c r="H2" s="8">
        <v>28</v>
      </c>
    </row>
    <row r="3" spans="1:8" ht="17.25" thickBot="1" x14ac:dyDescent="0.35">
      <c r="A3" s="7" t="s">
        <v>43</v>
      </c>
      <c r="B3" s="8">
        <v>12835</v>
      </c>
      <c r="C3" s="8">
        <v>10528</v>
      </c>
      <c r="D3" s="8">
        <v>2307</v>
      </c>
      <c r="E3" s="8">
        <v>229</v>
      </c>
      <c r="F3" s="8">
        <v>35</v>
      </c>
      <c r="G3" s="8">
        <v>6</v>
      </c>
      <c r="H3" s="8">
        <v>341</v>
      </c>
    </row>
    <row r="4" spans="1:8" ht="17.25" thickBot="1" x14ac:dyDescent="0.35">
      <c r="A4" s="7" t="s">
        <v>44</v>
      </c>
      <c r="B4" s="8">
        <v>38557</v>
      </c>
      <c r="C4" s="8">
        <v>51428</v>
      </c>
      <c r="D4" s="8">
        <v>4211</v>
      </c>
      <c r="E4" s="8">
        <v>741</v>
      </c>
      <c r="F4" s="8">
        <v>35</v>
      </c>
      <c r="G4" s="8">
        <v>2</v>
      </c>
      <c r="H4" s="8">
        <v>76</v>
      </c>
    </row>
    <row r="5" spans="1:8" ht="17.25" thickBot="1" x14ac:dyDescent="0.35">
      <c r="A5" s="7" t="s">
        <v>45</v>
      </c>
      <c r="B5" s="8">
        <v>26957</v>
      </c>
      <c r="C5" s="8">
        <v>22606</v>
      </c>
      <c r="D5" s="8">
        <v>4347</v>
      </c>
      <c r="E5" s="8">
        <v>438</v>
      </c>
      <c r="F5" s="8">
        <v>13</v>
      </c>
      <c r="G5" s="8">
        <v>8</v>
      </c>
      <c r="H5" s="8">
        <v>0</v>
      </c>
    </row>
    <row r="6" spans="1:8" ht="17.25" thickBot="1" x14ac:dyDescent="0.35">
      <c r="A6" s="7" t="s">
        <v>16</v>
      </c>
      <c r="B6" s="8">
        <v>80087</v>
      </c>
      <c r="C6" s="8">
        <v>85720</v>
      </c>
      <c r="D6" s="8">
        <v>11445</v>
      </c>
      <c r="E6" s="8">
        <v>1441</v>
      </c>
      <c r="F6" s="8">
        <v>91</v>
      </c>
      <c r="G6" s="8">
        <v>16</v>
      </c>
      <c r="H6" s="8">
        <v>445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" defaultRowHeight="16.5" x14ac:dyDescent="0.3"/>
  <cols>
    <col min="1" max="4" width="9" style="1"/>
    <col min="5" max="5" width="10.7109375" style="1" customWidth="1"/>
    <col min="6" max="16384" width="9" style="1"/>
  </cols>
  <sheetData>
    <row r="1" spans="1:8" ht="50.25" thickBot="1" x14ac:dyDescent="0.35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5">
      <c r="A2" s="7" t="s">
        <v>42</v>
      </c>
      <c r="B2" s="8">
        <v>6973</v>
      </c>
      <c r="C2" s="8">
        <v>5530</v>
      </c>
      <c r="D2" s="8">
        <v>1443</v>
      </c>
      <c r="E2" s="8">
        <v>178</v>
      </c>
      <c r="F2" s="8">
        <v>13</v>
      </c>
      <c r="G2" s="8">
        <v>3</v>
      </c>
      <c r="H2" s="8">
        <v>25</v>
      </c>
    </row>
    <row r="3" spans="1:8" ht="17.25" thickBot="1" x14ac:dyDescent="0.35">
      <c r="A3" s="7" t="s">
        <v>43</v>
      </c>
      <c r="B3" s="8">
        <v>4766</v>
      </c>
      <c r="C3" s="8">
        <v>3476</v>
      </c>
      <c r="D3" s="8">
        <v>1290</v>
      </c>
      <c r="E3" s="8">
        <v>73</v>
      </c>
      <c r="F3" s="8">
        <v>18</v>
      </c>
      <c r="G3" s="8">
        <v>1</v>
      </c>
      <c r="H3" s="8">
        <v>25</v>
      </c>
    </row>
    <row r="4" spans="1:8" ht="17.25" thickBot="1" x14ac:dyDescent="0.35">
      <c r="A4" s="7" t="s">
        <v>44</v>
      </c>
      <c r="B4" s="8">
        <v>38131</v>
      </c>
      <c r="C4" s="8">
        <v>32001</v>
      </c>
      <c r="D4" s="8">
        <v>6130</v>
      </c>
      <c r="E4" s="8">
        <v>360</v>
      </c>
      <c r="F4" s="8">
        <v>32</v>
      </c>
      <c r="G4" s="8">
        <v>2</v>
      </c>
      <c r="H4" s="8">
        <v>104</v>
      </c>
    </row>
    <row r="5" spans="1:8" ht="17.25" thickBot="1" x14ac:dyDescent="0.35">
      <c r="A5" s="7" t="s">
        <v>45</v>
      </c>
      <c r="B5" s="8">
        <v>10329</v>
      </c>
      <c r="C5" s="8">
        <v>8171</v>
      </c>
      <c r="D5" s="8">
        <v>2158</v>
      </c>
      <c r="E5" s="8">
        <v>90</v>
      </c>
      <c r="F5" s="8">
        <v>90</v>
      </c>
      <c r="G5" s="8">
        <v>1</v>
      </c>
      <c r="H5" s="8">
        <v>28</v>
      </c>
    </row>
    <row r="6" spans="1:8" ht="17.25" thickBot="1" x14ac:dyDescent="0.35">
      <c r="A6" s="7" t="s">
        <v>16</v>
      </c>
      <c r="B6" s="8">
        <f>SUM(B2:B5)</f>
        <v>60199</v>
      </c>
      <c r="C6" s="8">
        <f t="shared" ref="C6:H6" si="0">SUM(C2:C5)</f>
        <v>49178</v>
      </c>
      <c r="D6" s="8">
        <f t="shared" si="0"/>
        <v>11021</v>
      </c>
      <c r="E6" s="8">
        <f t="shared" si="0"/>
        <v>701</v>
      </c>
      <c r="F6" s="8">
        <f t="shared" si="0"/>
        <v>153</v>
      </c>
      <c r="G6" s="8">
        <f t="shared" si="0"/>
        <v>7</v>
      </c>
      <c r="H6" s="8">
        <f t="shared" si="0"/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H6"/>
    </sheetView>
  </sheetViews>
  <sheetFormatPr defaultRowHeight="15" x14ac:dyDescent="0.25"/>
  <cols>
    <col min="7" max="7" width="11.85546875" customWidth="1"/>
  </cols>
  <sheetData>
    <row r="1" spans="1:8" ht="50.25" thickBot="1" x14ac:dyDescent="0.3">
      <c r="A1" s="14" t="s">
        <v>66</v>
      </c>
      <c r="B1" s="15" t="s">
        <v>1</v>
      </c>
      <c r="C1" s="15" t="s">
        <v>20</v>
      </c>
      <c r="D1" s="15" t="s">
        <v>22</v>
      </c>
      <c r="E1" s="15" t="s">
        <v>2</v>
      </c>
      <c r="F1" s="15" t="s">
        <v>3</v>
      </c>
      <c r="G1" s="15" t="s">
        <v>47</v>
      </c>
      <c r="H1" s="16" t="s">
        <v>46</v>
      </c>
    </row>
    <row r="2" spans="1:8" ht="17.25" thickBot="1" x14ac:dyDescent="0.3">
      <c r="A2" s="17" t="s">
        <v>42</v>
      </c>
      <c r="B2" s="13">
        <v>2169</v>
      </c>
      <c r="C2" s="13">
        <v>1580</v>
      </c>
      <c r="D2" s="13">
        <v>589</v>
      </c>
      <c r="E2" s="13">
        <v>21</v>
      </c>
      <c r="F2" s="13">
        <v>7</v>
      </c>
      <c r="G2" s="13">
        <v>0</v>
      </c>
      <c r="H2" s="18">
        <v>0</v>
      </c>
    </row>
    <row r="3" spans="1:8" ht="17.25" thickBot="1" x14ac:dyDescent="0.3">
      <c r="A3" s="17" t="s">
        <v>43</v>
      </c>
      <c r="B3" s="13">
        <v>18927</v>
      </c>
      <c r="C3" s="13">
        <v>1580</v>
      </c>
      <c r="D3" s="13">
        <v>3490</v>
      </c>
      <c r="E3" s="13">
        <v>108</v>
      </c>
      <c r="F3" s="13">
        <v>9</v>
      </c>
      <c r="G3" s="13">
        <v>2</v>
      </c>
      <c r="H3" s="18">
        <v>104</v>
      </c>
    </row>
    <row r="4" spans="1:8" ht="17.25" thickBot="1" x14ac:dyDescent="0.3">
      <c r="A4" s="17" t="s">
        <v>44</v>
      </c>
      <c r="B4" s="13">
        <v>44618</v>
      </c>
      <c r="C4" s="13">
        <v>47492</v>
      </c>
      <c r="D4" s="13">
        <v>7557</v>
      </c>
      <c r="E4" s="13">
        <v>432</v>
      </c>
      <c r="F4" s="13">
        <v>12</v>
      </c>
      <c r="G4" s="13">
        <v>0</v>
      </c>
      <c r="H4" s="18">
        <v>12</v>
      </c>
    </row>
    <row r="5" spans="1:8" ht="17.25" thickBot="1" x14ac:dyDescent="0.3">
      <c r="A5" s="17" t="s">
        <v>45</v>
      </c>
      <c r="B5" s="13">
        <v>3152</v>
      </c>
      <c r="C5" s="13">
        <v>2183</v>
      </c>
      <c r="D5" s="13">
        <v>942</v>
      </c>
      <c r="E5" s="13">
        <v>15</v>
      </c>
      <c r="F5" s="13">
        <v>5</v>
      </c>
      <c r="G5" s="13">
        <v>1</v>
      </c>
      <c r="H5" s="18">
        <v>3</v>
      </c>
    </row>
    <row r="6" spans="1:8" ht="16.5" x14ac:dyDescent="0.25">
      <c r="A6" s="19" t="s">
        <v>16</v>
      </c>
      <c r="B6" s="20">
        <v>68866</v>
      </c>
      <c r="C6" s="20">
        <v>52835</v>
      </c>
      <c r="D6" s="20">
        <v>12578</v>
      </c>
      <c r="E6" s="20">
        <v>576</v>
      </c>
      <c r="F6" s="20">
        <v>33</v>
      </c>
      <c r="G6" s="20">
        <v>3</v>
      </c>
      <c r="H6" s="21">
        <v>119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6" sqref="D16"/>
    </sheetView>
  </sheetViews>
  <sheetFormatPr defaultRowHeight="15" x14ac:dyDescent="0.25"/>
  <cols>
    <col min="1" max="1" width="34.85546875" customWidth="1"/>
    <col min="3" max="3" width="12.5703125" customWidth="1"/>
    <col min="4" max="4" width="12" customWidth="1"/>
    <col min="5" max="5" width="15.85546875" customWidth="1"/>
    <col min="6" max="6" width="14.5703125" customWidth="1"/>
    <col min="8" max="8" width="18.28515625" customWidth="1"/>
    <col min="9" max="9" width="15.7109375" customWidth="1"/>
  </cols>
  <sheetData>
    <row r="1" spans="1:9" ht="33" x14ac:dyDescent="0.25">
      <c r="A1" s="25" t="s">
        <v>80</v>
      </c>
      <c r="B1" s="25" t="s">
        <v>66</v>
      </c>
      <c r="C1" s="25" t="s">
        <v>1</v>
      </c>
      <c r="D1" s="25" t="s">
        <v>20</v>
      </c>
      <c r="E1" s="25" t="s">
        <v>22</v>
      </c>
      <c r="F1" s="25" t="s">
        <v>2</v>
      </c>
      <c r="G1" s="25" t="s">
        <v>3</v>
      </c>
      <c r="H1" s="25" t="s">
        <v>47</v>
      </c>
      <c r="I1" s="25" t="s">
        <v>46</v>
      </c>
    </row>
    <row r="2" spans="1:9" ht="17.25" x14ac:dyDescent="0.25">
      <c r="A2" s="39" t="s">
        <v>79</v>
      </c>
      <c r="B2" s="25" t="s">
        <v>42</v>
      </c>
      <c r="C2" s="26">
        <f>'[1]الجداول والملاحق'!C717</f>
        <v>2142</v>
      </c>
      <c r="D2" s="27">
        <v>1242</v>
      </c>
      <c r="E2" s="27">
        <v>494</v>
      </c>
      <c r="F2" s="27">
        <v>9</v>
      </c>
      <c r="G2" s="27">
        <v>5</v>
      </c>
      <c r="H2" s="27">
        <v>0</v>
      </c>
      <c r="I2" s="27">
        <v>0</v>
      </c>
    </row>
    <row r="3" spans="1:9" ht="17.25" x14ac:dyDescent="0.25">
      <c r="A3" s="40"/>
      <c r="B3" s="25" t="s">
        <v>43</v>
      </c>
      <c r="C3" s="26">
        <f>'[1]الجداول والملاحق'!C718</f>
        <v>12171</v>
      </c>
      <c r="D3" s="27">
        <v>9735</v>
      </c>
      <c r="E3" s="27">
        <v>2437</v>
      </c>
      <c r="F3" s="27">
        <v>2000</v>
      </c>
      <c r="G3" s="27">
        <v>41</v>
      </c>
      <c r="H3" s="27">
        <v>2</v>
      </c>
      <c r="I3" s="27">
        <v>169</v>
      </c>
    </row>
    <row r="4" spans="1:9" ht="17.25" x14ac:dyDescent="0.25">
      <c r="A4" s="40"/>
      <c r="B4" s="25" t="s">
        <v>44</v>
      </c>
      <c r="C4" s="26">
        <f>'[1]الجداول والملاحق'!C719</f>
        <v>27760</v>
      </c>
      <c r="D4" s="27">
        <v>14009</v>
      </c>
      <c r="E4" s="27">
        <v>3778</v>
      </c>
      <c r="F4" s="27">
        <v>164</v>
      </c>
      <c r="G4" s="27">
        <v>9</v>
      </c>
      <c r="H4" s="27">
        <v>15</v>
      </c>
      <c r="I4" s="27">
        <v>94</v>
      </c>
    </row>
    <row r="5" spans="1:9" ht="17.25" x14ac:dyDescent="0.25">
      <c r="A5" s="41"/>
      <c r="B5" s="25" t="s">
        <v>45</v>
      </c>
      <c r="C5" s="26">
        <f>'[1]الجداول والملاحق'!C720</f>
        <v>5269</v>
      </c>
      <c r="D5" s="28">
        <v>3829</v>
      </c>
      <c r="E5" s="28">
        <v>1440</v>
      </c>
      <c r="F5" s="28">
        <v>32</v>
      </c>
      <c r="G5" s="28">
        <v>7</v>
      </c>
      <c r="H5" s="28">
        <v>0</v>
      </c>
      <c r="I5" s="28">
        <v>38</v>
      </c>
    </row>
    <row r="6" spans="1:9" ht="17.25" x14ac:dyDescent="0.25">
      <c r="A6" s="39" t="s">
        <v>78</v>
      </c>
      <c r="B6" s="25" t="s">
        <v>42</v>
      </c>
      <c r="C6" s="27">
        <v>138</v>
      </c>
      <c r="D6" s="27">
        <v>52</v>
      </c>
      <c r="E6" s="27">
        <v>23</v>
      </c>
      <c r="F6" s="27">
        <v>0</v>
      </c>
      <c r="G6" s="27">
        <v>0</v>
      </c>
      <c r="H6" s="27">
        <v>47</v>
      </c>
      <c r="I6" s="27">
        <v>28</v>
      </c>
    </row>
    <row r="7" spans="1:9" ht="17.25" x14ac:dyDescent="0.25">
      <c r="A7" s="40"/>
      <c r="B7" s="25" t="s">
        <v>43</v>
      </c>
      <c r="C7" s="27">
        <v>569</v>
      </c>
      <c r="D7" s="27">
        <v>318</v>
      </c>
      <c r="E7" s="27">
        <v>66</v>
      </c>
      <c r="F7" s="27">
        <v>0</v>
      </c>
      <c r="G7" s="27">
        <v>0</v>
      </c>
      <c r="H7" s="27">
        <v>13</v>
      </c>
      <c r="I7" s="27">
        <v>16</v>
      </c>
    </row>
    <row r="8" spans="1:9" ht="17.25" x14ac:dyDescent="0.25">
      <c r="A8" s="40"/>
      <c r="B8" s="25" t="s">
        <v>44</v>
      </c>
      <c r="C8" s="27">
        <v>40</v>
      </c>
      <c r="D8" s="27">
        <v>13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</row>
    <row r="9" spans="1:9" ht="17.25" x14ac:dyDescent="0.25">
      <c r="A9" s="41"/>
      <c r="B9" s="25" t="s">
        <v>45</v>
      </c>
      <c r="C9" s="27">
        <v>24</v>
      </c>
      <c r="D9" s="27">
        <v>12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</row>
    <row r="10" spans="1:9" ht="16.5" x14ac:dyDescent="0.25">
      <c r="A10" s="25"/>
      <c r="B10" s="25" t="s">
        <v>16</v>
      </c>
      <c r="C10" s="24">
        <f>SUM(C2:C9)</f>
        <v>48113</v>
      </c>
      <c r="D10" s="24">
        <f t="shared" ref="D10:I10" si="0">SUM(D2:D9)</f>
        <v>29210</v>
      </c>
      <c r="E10" s="24">
        <f t="shared" si="0"/>
        <v>8238</v>
      </c>
      <c r="F10" s="24">
        <f t="shared" si="0"/>
        <v>2205</v>
      </c>
      <c r="G10" s="24">
        <f t="shared" si="0"/>
        <v>62</v>
      </c>
      <c r="H10" s="24">
        <f t="shared" si="0"/>
        <v>77</v>
      </c>
      <c r="I10" s="24">
        <f t="shared" si="0"/>
        <v>345</v>
      </c>
    </row>
  </sheetData>
  <mergeCells count="2">
    <mergeCell ref="A2:A5"/>
    <mergeCell ref="A6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7" sqref="E17:E18"/>
    </sheetView>
  </sheetViews>
  <sheetFormatPr defaultRowHeight="15" x14ac:dyDescent="0.25"/>
  <cols>
    <col min="2" max="2" width="27.28515625" customWidth="1"/>
    <col min="3" max="3" width="47.5703125" bestFit="1" customWidth="1"/>
    <col min="4" max="4" width="12" bestFit="1" customWidth="1"/>
    <col min="5" max="5" width="16" bestFit="1" customWidth="1"/>
  </cols>
  <sheetData>
    <row r="1" spans="1:5" x14ac:dyDescent="0.25">
      <c r="A1" s="22" t="s">
        <v>50</v>
      </c>
      <c r="B1" s="22" t="s">
        <v>51</v>
      </c>
      <c r="C1" s="22" t="s">
        <v>52</v>
      </c>
      <c r="D1" s="22" t="s">
        <v>53</v>
      </c>
      <c r="E1" s="22" t="s">
        <v>54</v>
      </c>
    </row>
    <row r="2" spans="1:5" ht="16.5" x14ac:dyDescent="0.25">
      <c r="A2">
        <v>1</v>
      </c>
      <c r="B2" s="23" t="s">
        <v>67</v>
      </c>
      <c r="C2" t="s">
        <v>68</v>
      </c>
      <c r="D2" t="s">
        <v>55</v>
      </c>
      <c r="E2" t="s">
        <v>57</v>
      </c>
    </row>
    <row r="3" spans="1:5" ht="16.5" x14ac:dyDescent="0.25">
      <c r="A3">
        <v>2</v>
      </c>
      <c r="B3" s="23" t="s">
        <v>18</v>
      </c>
      <c r="C3" t="s">
        <v>69</v>
      </c>
      <c r="D3" t="s">
        <v>56</v>
      </c>
      <c r="E3" t="s">
        <v>57</v>
      </c>
    </row>
    <row r="4" spans="1:5" ht="16.5" x14ac:dyDescent="0.25">
      <c r="A4">
        <v>3</v>
      </c>
      <c r="B4" s="23" t="s">
        <v>61</v>
      </c>
      <c r="C4" t="s">
        <v>70</v>
      </c>
      <c r="D4" t="s">
        <v>56</v>
      </c>
      <c r="E4" t="s">
        <v>57</v>
      </c>
    </row>
    <row r="5" spans="1:5" ht="16.5" x14ac:dyDescent="0.25">
      <c r="A5">
        <v>4</v>
      </c>
      <c r="B5" s="23" t="s">
        <v>62</v>
      </c>
      <c r="C5" t="s">
        <v>71</v>
      </c>
      <c r="D5" t="s">
        <v>56</v>
      </c>
      <c r="E5" t="s">
        <v>57</v>
      </c>
    </row>
    <row r="6" spans="1:5" ht="16.5" x14ac:dyDescent="0.25">
      <c r="A6">
        <v>5</v>
      </c>
      <c r="B6" s="23" t="s">
        <v>63</v>
      </c>
      <c r="C6" t="s">
        <v>72</v>
      </c>
      <c r="D6" t="s">
        <v>56</v>
      </c>
      <c r="E6" t="s">
        <v>57</v>
      </c>
    </row>
    <row r="7" spans="1:5" ht="16.5" x14ac:dyDescent="0.25">
      <c r="A7">
        <v>6</v>
      </c>
      <c r="B7" s="23" t="s">
        <v>19</v>
      </c>
      <c r="C7" t="s">
        <v>73</v>
      </c>
      <c r="D7" t="s">
        <v>56</v>
      </c>
      <c r="E7" t="s">
        <v>57</v>
      </c>
    </row>
    <row r="8" spans="1:5" ht="16.5" x14ac:dyDescent="0.25">
      <c r="A8">
        <v>7</v>
      </c>
      <c r="B8" s="23" t="s">
        <v>64</v>
      </c>
      <c r="C8" t="s">
        <v>74</v>
      </c>
      <c r="D8" t="s">
        <v>56</v>
      </c>
      <c r="E8" t="s">
        <v>57</v>
      </c>
    </row>
    <row r="9" spans="1:5" ht="16.5" x14ac:dyDescent="0.25">
      <c r="A9">
        <v>8</v>
      </c>
      <c r="B9" s="23" t="s">
        <v>65</v>
      </c>
      <c r="C9" t="s">
        <v>75</v>
      </c>
      <c r="D9" t="s">
        <v>56</v>
      </c>
      <c r="E9" t="s">
        <v>57</v>
      </c>
    </row>
    <row r="10" spans="1:5" ht="16.5" x14ac:dyDescent="0.25">
      <c r="A10">
        <v>9</v>
      </c>
      <c r="B10" s="23" t="s">
        <v>58</v>
      </c>
      <c r="C10" t="s">
        <v>81</v>
      </c>
      <c r="D10" t="s">
        <v>56</v>
      </c>
      <c r="E10" t="s">
        <v>57</v>
      </c>
    </row>
    <row r="11" spans="1:5" ht="16.5" x14ac:dyDescent="0.25">
      <c r="A11">
        <v>10</v>
      </c>
      <c r="B11" s="23" t="s">
        <v>80</v>
      </c>
      <c r="C11" t="s">
        <v>82</v>
      </c>
      <c r="D11" t="s">
        <v>55</v>
      </c>
      <c r="E11" t="s">
        <v>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N14"/>
  <sheetViews>
    <sheetView topLeftCell="G1" workbookViewId="0">
      <selection activeCell="G1" sqref="G1"/>
    </sheetView>
  </sheetViews>
  <sheetFormatPr defaultColWidth="9" defaultRowHeight="16.5" x14ac:dyDescent="0.3"/>
  <cols>
    <col min="1" max="16384" width="9" style="1"/>
  </cols>
  <sheetData>
    <row r="1" spans="7:14" ht="50.25" thickBot="1" x14ac:dyDescent="0.35">
      <c r="G1" s="4" t="s">
        <v>59</v>
      </c>
      <c r="H1" s="5" t="s">
        <v>1</v>
      </c>
      <c r="I1" s="5" t="s">
        <v>20</v>
      </c>
      <c r="J1" s="5" t="s">
        <v>22</v>
      </c>
      <c r="K1" s="5" t="s">
        <v>2</v>
      </c>
      <c r="L1" s="5" t="s">
        <v>3</v>
      </c>
      <c r="M1" s="5" t="s">
        <v>47</v>
      </c>
      <c r="N1" s="5" t="s">
        <v>46</v>
      </c>
    </row>
    <row r="2" spans="7:14" ht="17.25" thickBot="1" x14ac:dyDescent="0.35">
      <c r="G2" s="7" t="s">
        <v>4</v>
      </c>
      <c r="H2" s="3">
        <v>480</v>
      </c>
      <c r="I2" s="3">
        <v>286</v>
      </c>
      <c r="J2" s="3">
        <v>194</v>
      </c>
      <c r="K2" s="3">
        <v>4</v>
      </c>
      <c r="L2" s="3">
        <v>0</v>
      </c>
      <c r="M2" s="3">
        <v>1</v>
      </c>
      <c r="N2" s="3">
        <v>10</v>
      </c>
    </row>
    <row r="3" spans="7:14" ht="17.25" thickBot="1" x14ac:dyDescent="0.35">
      <c r="G3" s="7" t="s">
        <v>17</v>
      </c>
      <c r="H3" s="3">
        <v>411</v>
      </c>
      <c r="I3" s="3">
        <v>221</v>
      </c>
      <c r="J3" s="3">
        <v>190</v>
      </c>
      <c r="K3" s="3">
        <v>5</v>
      </c>
      <c r="L3" s="3">
        <v>3</v>
      </c>
      <c r="M3" s="3">
        <v>0</v>
      </c>
      <c r="N3" s="3">
        <v>11</v>
      </c>
    </row>
    <row r="4" spans="7:14" ht="17.25" thickBot="1" x14ac:dyDescent="0.35">
      <c r="G4" s="7" t="s">
        <v>6</v>
      </c>
      <c r="H4" s="3">
        <v>419</v>
      </c>
      <c r="I4" s="3">
        <v>205</v>
      </c>
      <c r="J4" s="3">
        <v>214</v>
      </c>
      <c r="K4" s="3">
        <v>0</v>
      </c>
      <c r="L4" s="3">
        <v>0</v>
      </c>
      <c r="M4" s="3">
        <v>2</v>
      </c>
      <c r="N4" s="3">
        <v>28</v>
      </c>
    </row>
    <row r="5" spans="7:14" ht="17.25" thickBot="1" x14ac:dyDescent="0.35">
      <c r="G5" s="7" t="s">
        <v>7</v>
      </c>
      <c r="H5" s="3">
        <v>693</v>
      </c>
      <c r="I5" s="3">
        <v>390</v>
      </c>
      <c r="J5" s="3">
        <v>303</v>
      </c>
      <c r="K5" s="3">
        <v>4</v>
      </c>
      <c r="L5" s="3">
        <v>3</v>
      </c>
      <c r="M5" s="3">
        <v>1</v>
      </c>
      <c r="N5" s="3">
        <v>32</v>
      </c>
    </row>
    <row r="6" spans="7:14" ht="17.25" thickBot="1" x14ac:dyDescent="0.35">
      <c r="G6" s="7" t="s">
        <v>8</v>
      </c>
      <c r="H6" s="3">
        <v>1526</v>
      </c>
      <c r="I6" s="3">
        <v>862</v>
      </c>
      <c r="J6" s="3">
        <v>664</v>
      </c>
      <c r="K6" s="3">
        <v>2</v>
      </c>
      <c r="L6" s="3">
        <v>8</v>
      </c>
      <c r="M6" s="3">
        <v>0</v>
      </c>
      <c r="N6" s="3">
        <v>47</v>
      </c>
    </row>
    <row r="7" spans="7:14" ht="17.25" thickBot="1" x14ac:dyDescent="0.35">
      <c r="G7" s="7" t="s">
        <v>9</v>
      </c>
      <c r="H7" s="3">
        <v>4877</v>
      </c>
      <c r="I7" s="3">
        <v>3070</v>
      </c>
      <c r="J7" s="3">
        <v>1807</v>
      </c>
      <c r="K7" s="3">
        <v>83</v>
      </c>
      <c r="L7" s="3">
        <v>16</v>
      </c>
      <c r="M7" s="3">
        <v>2</v>
      </c>
      <c r="N7" s="3">
        <v>57</v>
      </c>
    </row>
    <row r="8" spans="7:14" ht="17.25" thickBot="1" x14ac:dyDescent="0.35">
      <c r="G8" s="7" t="s">
        <v>10</v>
      </c>
      <c r="H8" s="3">
        <v>13245</v>
      </c>
      <c r="I8" s="3">
        <v>9467</v>
      </c>
      <c r="J8" s="3">
        <v>3778</v>
      </c>
      <c r="K8" s="3">
        <v>169</v>
      </c>
      <c r="L8" s="3">
        <v>3</v>
      </c>
      <c r="M8" s="3">
        <v>7</v>
      </c>
      <c r="N8" s="3">
        <v>111</v>
      </c>
    </row>
    <row r="9" spans="7:14" ht="17.25" thickBot="1" x14ac:dyDescent="0.35">
      <c r="G9" s="7" t="s">
        <v>11</v>
      </c>
      <c r="H9" s="3">
        <v>14461</v>
      </c>
      <c r="I9" s="3">
        <v>10239</v>
      </c>
      <c r="J9" s="3">
        <v>4222</v>
      </c>
      <c r="K9" s="3">
        <v>205</v>
      </c>
      <c r="L9" s="3">
        <v>4</v>
      </c>
      <c r="M9" s="3">
        <v>3</v>
      </c>
      <c r="N9" s="3">
        <v>113</v>
      </c>
    </row>
    <row r="10" spans="7:14" ht="17.25" thickBot="1" x14ac:dyDescent="0.35">
      <c r="G10" s="7" t="s">
        <v>12</v>
      </c>
      <c r="H10" s="3">
        <v>6035</v>
      </c>
      <c r="I10" s="3">
        <v>4119</v>
      </c>
      <c r="J10" s="3">
        <v>1916</v>
      </c>
      <c r="K10" s="3">
        <v>117</v>
      </c>
      <c r="L10" s="3">
        <v>7</v>
      </c>
      <c r="M10" s="3">
        <v>3</v>
      </c>
      <c r="N10" s="3">
        <v>99</v>
      </c>
    </row>
    <row r="11" spans="7:14" ht="17.25" thickBot="1" x14ac:dyDescent="0.35">
      <c r="G11" s="7" t="s">
        <v>13</v>
      </c>
      <c r="H11" s="3">
        <v>2460</v>
      </c>
      <c r="I11" s="3">
        <v>1636</v>
      </c>
      <c r="J11" s="3">
        <v>824</v>
      </c>
      <c r="K11" s="3">
        <v>30</v>
      </c>
      <c r="L11" s="3">
        <v>3</v>
      </c>
      <c r="M11" s="3">
        <v>3</v>
      </c>
      <c r="N11" s="3">
        <v>69</v>
      </c>
    </row>
    <row r="12" spans="7:14" ht="17.25" thickBot="1" x14ac:dyDescent="0.35">
      <c r="G12" s="7" t="s">
        <v>14</v>
      </c>
      <c r="H12" s="3">
        <v>968</v>
      </c>
      <c r="I12" s="3">
        <v>596</v>
      </c>
      <c r="J12" s="3">
        <v>372</v>
      </c>
      <c r="K12" s="3">
        <v>6</v>
      </c>
      <c r="L12" s="3">
        <v>2</v>
      </c>
      <c r="M12" s="3">
        <v>1</v>
      </c>
      <c r="N12" s="3">
        <v>28</v>
      </c>
    </row>
    <row r="13" spans="7:14" ht="17.25" thickBot="1" x14ac:dyDescent="0.35">
      <c r="G13" s="7" t="s">
        <v>15</v>
      </c>
      <c r="H13" s="3">
        <v>796</v>
      </c>
      <c r="I13" s="3">
        <v>491</v>
      </c>
      <c r="J13" s="3">
        <v>305</v>
      </c>
      <c r="K13" s="3">
        <v>17</v>
      </c>
      <c r="L13" s="3">
        <v>1</v>
      </c>
      <c r="M13" s="3">
        <v>0</v>
      </c>
      <c r="N13" s="3">
        <v>26</v>
      </c>
    </row>
    <row r="14" spans="7:14" ht="17.25" thickBot="1" x14ac:dyDescent="0.35">
      <c r="G14" s="7" t="s">
        <v>16</v>
      </c>
      <c r="H14" s="3">
        <v>46371</v>
      </c>
      <c r="I14" s="3">
        <v>31582</v>
      </c>
      <c r="J14" s="3">
        <v>14789</v>
      </c>
      <c r="K14" s="3">
        <v>642</v>
      </c>
      <c r="L14" s="3">
        <v>50</v>
      </c>
      <c r="M14" s="3">
        <v>23</v>
      </c>
      <c r="N14" s="3">
        <v>631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1" sqref="I1:I1048576"/>
    </sheetView>
  </sheetViews>
  <sheetFormatPr defaultRowHeight="15" x14ac:dyDescent="0.25"/>
  <sheetData>
    <row r="1" spans="1:8" ht="61.5" customHeight="1" thickBot="1" x14ac:dyDescent="0.3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">
      <c r="A2" s="7" t="s">
        <v>4</v>
      </c>
      <c r="B2" s="2">
        <v>780</v>
      </c>
      <c r="C2" s="2">
        <v>468</v>
      </c>
      <c r="D2" s="2">
        <v>294</v>
      </c>
      <c r="E2" s="2">
        <v>17</v>
      </c>
      <c r="F2" s="2">
        <v>1</v>
      </c>
      <c r="G2" s="2">
        <v>0</v>
      </c>
      <c r="H2" s="2">
        <v>3</v>
      </c>
    </row>
    <row r="3" spans="1:8" ht="17.25" thickBot="1" x14ac:dyDescent="0.3">
      <c r="A3" s="7" t="s">
        <v>17</v>
      </c>
      <c r="B3" s="2">
        <v>739</v>
      </c>
      <c r="C3" s="2">
        <v>450</v>
      </c>
      <c r="D3" s="2">
        <v>289</v>
      </c>
      <c r="E3" s="2">
        <v>15</v>
      </c>
      <c r="F3" s="2">
        <v>2</v>
      </c>
      <c r="G3" s="2">
        <v>1</v>
      </c>
      <c r="H3" s="2">
        <v>9</v>
      </c>
    </row>
    <row r="4" spans="1:8" ht="17.25" thickBot="1" x14ac:dyDescent="0.3">
      <c r="A4" s="7" t="s">
        <v>6</v>
      </c>
      <c r="B4" s="2">
        <v>855</v>
      </c>
      <c r="C4" s="2">
        <v>527</v>
      </c>
      <c r="D4" s="2">
        <v>328</v>
      </c>
      <c r="E4" s="2">
        <v>12</v>
      </c>
      <c r="F4" s="2">
        <v>0</v>
      </c>
      <c r="G4" s="2">
        <v>2</v>
      </c>
      <c r="H4" s="2">
        <v>19</v>
      </c>
    </row>
    <row r="5" spans="1:8" ht="17.25" thickBot="1" x14ac:dyDescent="0.3">
      <c r="A5" s="7" t="s">
        <v>7</v>
      </c>
      <c r="B5" s="2">
        <v>807</v>
      </c>
      <c r="C5" s="2">
        <v>500</v>
      </c>
      <c r="D5" s="2">
        <v>307</v>
      </c>
      <c r="E5" s="2">
        <v>7</v>
      </c>
      <c r="F5" s="2">
        <v>12</v>
      </c>
      <c r="G5" s="2">
        <v>2</v>
      </c>
      <c r="H5" s="2">
        <v>13</v>
      </c>
    </row>
    <row r="6" spans="1:8" ht="17.25" thickBot="1" x14ac:dyDescent="0.3">
      <c r="A6" s="7" t="s">
        <v>8</v>
      </c>
      <c r="B6" s="2">
        <v>2247</v>
      </c>
      <c r="C6" s="2">
        <v>1139</v>
      </c>
      <c r="D6" s="2">
        <v>1108</v>
      </c>
      <c r="E6" s="2">
        <v>10</v>
      </c>
      <c r="F6" s="2">
        <v>11</v>
      </c>
      <c r="G6" s="2">
        <v>4</v>
      </c>
      <c r="H6" s="2">
        <v>72</v>
      </c>
    </row>
    <row r="7" spans="1:8" ht="17.25" thickBot="1" x14ac:dyDescent="0.3">
      <c r="A7" s="7" t="s">
        <v>9</v>
      </c>
      <c r="B7" s="2">
        <v>10009</v>
      </c>
      <c r="C7" s="2">
        <v>6762</v>
      </c>
      <c r="D7" s="2">
        <v>3244</v>
      </c>
      <c r="E7" s="2">
        <v>67</v>
      </c>
      <c r="F7" s="2">
        <v>26</v>
      </c>
      <c r="G7" s="2">
        <v>1</v>
      </c>
      <c r="H7" s="2">
        <v>74</v>
      </c>
    </row>
    <row r="8" spans="1:8" ht="17.25" thickBot="1" x14ac:dyDescent="0.3">
      <c r="A8" s="7" t="s">
        <v>10</v>
      </c>
      <c r="B8" s="2">
        <v>17388</v>
      </c>
      <c r="C8" s="2">
        <v>12930</v>
      </c>
      <c r="D8" s="2">
        <v>4458</v>
      </c>
      <c r="E8" s="2">
        <v>228</v>
      </c>
      <c r="F8" s="2">
        <v>17</v>
      </c>
      <c r="G8" s="2">
        <v>2</v>
      </c>
      <c r="H8" s="2">
        <v>42</v>
      </c>
    </row>
    <row r="9" spans="1:8" ht="17.25" thickBot="1" x14ac:dyDescent="0.3">
      <c r="A9" s="7" t="s">
        <v>11</v>
      </c>
      <c r="B9" s="2">
        <v>13181</v>
      </c>
      <c r="C9" s="2">
        <v>9777</v>
      </c>
      <c r="D9" s="2">
        <v>3404</v>
      </c>
      <c r="E9" s="2">
        <v>271</v>
      </c>
      <c r="F9" s="2">
        <v>15</v>
      </c>
      <c r="G9" s="2">
        <v>0</v>
      </c>
      <c r="H9" s="2">
        <v>0</v>
      </c>
    </row>
    <row r="10" spans="1:8" ht="17.25" thickBot="1" x14ac:dyDescent="0.3">
      <c r="A10" s="7" t="s">
        <v>12</v>
      </c>
      <c r="B10" s="2">
        <v>5370</v>
      </c>
      <c r="C10" s="2">
        <v>3554</v>
      </c>
      <c r="D10" s="2">
        <v>1816</v>
      </c>
      <c r="E10" s="2">
        <v>178</v>
      </c>
      <c r="F10" s="2">
        <v>7</v>
      </c>
      <c r="G10" s="2">
        <v>0</v>
      </c>
      <c r="H10" s="2">
        <v>13</v>
      </c>
    </row>
    <row r="11" spans="1:8" ht="17.25" thickBot="1" x14ac:dyDescent="0.3">
      <c r="A11" s="7" t="s">
        <v>13</v>
      </c>
      <c r="B11" s="2">
        <v>2217</v>
      </c>
      <c r="C11" s="2">
        <v>1407</v>
      </c>
      <c r="D11" s="2">
        <v>810</v>
      </c>
      <c r="E11" s="2">
        <v>42</v>
      </c>
      <c r="F11" s="2">
        <v>5</v>
      </c>
      <c r="G11" s="2">
        <v>0</v>
      </c>
      <c r="H11" s="2">
        <v>5</v>
      </c>
    </row>
    <row r="12" spans="1:8" ht="17.25" thickBot="1" x14ac:dyDescent="0.3">
      <c r="A12" s="7" t="s">
        <v>14</v>
      </c>
      <c r="B12" s="2">
        <v>797</v>
      </c>
      <c r="C12" s="2">
        <v>495</v>
      </c>
      <c r="D12" s="2">
        <v>302</v>
      </c>
      <c r="E12" s="2">
        <v>10</v>
      </c>
      <c r="F12" s="2">
        <v>3</v>
      </c>
      <c r="G12" s="2">
        <v>0</v>
      </c>
      <c r="H12" s="2">
        <v>0</v>
      </c>
    </row>
    <row r="13" spans="1:8" ht="17.25" thickBot="1" x14ac:dyDescent="0.3">
      <c r="A13" s="7" t="s">
        <v>15</v>
      </c>
      <c r="B13" s="2">
        <v>761</v>
      </c>
      <c r="C13" s="2">
        <v>477</v>
      </c>
      <c r="D13" s="2">
        <v>284</v>
      </c>
      <c r="E13" s="2">
        <v>7</v>
      </c>
      <c r="F13" s="2">
        <v>1</v>
      </c>
      <c r="G13" s="2">
        <v>1</v>
      </c>
      <c r="H13" s="2">
        <v>7</v>
      </c>
    </row>
    <row r="14" spans="1:8" ht="17.25" thickBot="1" x14ac:dyDescent="0.3">
      <c r="A14" s="7" t="s">
        <v>16</v>
      </c>
      <c r="B14" s="2">
        <v>55148</v>
      </c>
      <c r="C14" s="2">
        <v>38504</v>
      </c>
      <c r="D14" s="2">
        <v>16644</v>
      </c>
      <c r="E14" s="2">
        <v>864</v>
      </c>
      <c r="F14" s="2">
        <v>100</v>
      </c>
      <c r="G14" s="2">
        <v>13</v>
      </c>
      <c r="H14" s="2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6.5" x14ac:dyDescent="0.3"/>
  <cols>
    <col min="1" max="3" width="9" style="1"/>
    <col min="4" max="5" width="12.42578125" style="1" customWidth="1"/>
    <col min="6" max="6" width="9" style="1"/>
    <col min="7" max="7" width="10.140625" style="1" customWidth="1"/>
    <col min="8" max="8" width="11.42578125" style="1" customWidth="1"/>
    <col min="9" max="16384" width="9" style="1"/>
  </cols>
  <sheetData>
    <row r="1" spans="1:8" ht="50.25" thickBot="1" x14ac:dyDescent="0.35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33" customHeight="1" thickBot="1" x14ac:dyDescent="0.35">
      <c r="A2" s="7" t="s">
        <v>4</v>
      </c>
      <c r="B2" s="8">
        <v>869</v>
      </c>
      <c r="C2" s="8">
        <v>543</v>
      </c>
      <c r="D2" s="8">
        <v>326</v>
      </c>
      <c r="E2" s="8">
        <v>10</v>
      </c>
      <c r="F2" s="8">
        <v>0</v>
      </c>
      <c r="G2" s="8">
        <v>1</v>
      </c>
      <c r="H2" s="8">
        <v>0</v>
      </c>
    </row>
    <row r="3" spans="1:8" ht="21" customHeight="1" thickBot="1" x14ac:dyDescent="0.35">
      <c r="A3" s="7" t="s">
        <v>17</v>
      </c>
      <c r="B3" s="8">
        <v>749</v>
      </c>
      <c r="C3" s="8">
        <v>458</v>
      </c>
      <c r="D3" s="8">
        <v>291</v>
      </c>
      <c r="E3" s="8">
        <v>6</v>
      </c>
      <c r="F3" s="8">
        <v>0</v>
      </c>
      <c r="G3" s="8">
        <v>0</v>
      </c>
      <c r="H3" s="8">
        <v>0</v>
      </c>
    </row>
    <row r="4" spans="1:8" ht="26.25" customHeight="1" thickBot="1" x14ac:dyDescent="0.35">
      <c r="A4" s="7" t="s">
        <v>6</v>
      </c>
      <c r="B4" s="8">
        <v>833</v>
      </c>
      <c r="C4" s="8">
        <v>511</v>
      </c>
      <c r="D4" s="8">
        <v>322</v>
      </c>
      <c r="E4" s="8">
        <v>5</v>
      </c>
      <c r="F4" s="8">
        <v>5</v>
      </c>
      <c r="G4" s="8">
        <v>1</v>
      </c>
      <c r="H4" s="8">
        <v>0</v>
      </c>
    </row>
    <row r="5" spans="1:8" ht="24.75" customHeight="1" thickBot="1" x14ac:dyDescent="0.35">
      <c r="A5" s="7" t="s">
        <v>7</v>
      </c>
      <c r="B5" s="8">
        <v>896</v>
      </c>
      <c r="C5" s="8">
        <v>554</v>
      </c>
      <c r="D5" s="8">
        <v>342</v>
      </c>
      <c r="E5" s="8">
        <v>1</v>
      </c>
      <c r="F5" s="8">
        <v>12</v>
      </c>
      <c r="G5" s="8">
        <v>0</v>
      </c>
      <c r="H5" s="8">
        <v>7</v>
      </c>
    </row>
    <row r="6" spans="1:8" ht="21.75" customHeight="1" thickBot="1" x14ac:dyDescent="0.35">
      <c r="A6" s="7" t="s">
        <v>8</v>
      </c>
      <c r="B6" s="8">
        <v>2549</v>
      </c>
      <c r="C6" s="8">
        <v>1581</v>
      </c>
      <c r="D6" s="8">
        <v>968</v>
      </c>
      <c r="E6" s="8">
        <v>36</v>
      </c>
      <c r="F6" s="8">
        <v>19</v>
      </c>
      <c r="G6" s="8">
        <v>0</v>
      </c>
      <c r="H6" s="8">
        <v>39</v>
      </c>
    </row>
    <row r="7" spans="1:8" ht="21.75" customHeight="1" thickBot="1" x14ac:dyDescent="0.35">
      <c r="A7" s="7" t="s">
        <v>9</v>
      </c>
      <c r="B7" s="8">
        <v>12188</v>
      </c>
      <c r="C7" s="8">
        <v>8955</v>
      </c>
      <c r="D7" s="8">
        <v>3233</v>
      </c>
      <c r="E7" s="8">
        <v>172</v>
      </c>
      <c r="F7" s="8">
        <v>30</v>
      </c>
      <c r="G7" s="8">
        <v>0</v>
      </c>
      <c r="H7" s="8">
        <v>123</v>
      </c>
    </row>
    <row r="8" spans="1:8" ht="21.75" customHeight="1" thickBot="1" x14ac:dyDescent="0.35">
      <c r="A8" s="7" t="s">
        <v>10</v>
      </c>
      <c r="B8" s="8">
        <v>16629</v>
      </c>
      <c r="C8" s="8">
        <v>12982</v>
      </c>
      <c r="D8" s="8">
        <v>3647</v>
      </c>
      <c r="E8" s="8">
        <v>225</v>
      </c>
      <c r="F8" s="8">
        <v>10</v>
      </c>
      <c r="G8" s="8">
        <v>2</v>
      </c>
      <c r="H8" s="8">
        <v>113</v>
      </c>
    </row>
    <row r="9" spans="1:8" ht="21.75" customHeight="1" thickBot="1" x14ac:dyDescent="0.35">
      <c r="A9" s="7" t="s">
        <v>11</v>
      </c>
      <c r="B9" s="8">
        <v>11269</v>
      </c>
      <c r="C9" s="8">
        <v>8373</v>
      </c>
      <c r="D9" s="8">
        <v>2896</v>
      </c>
      <c r="E9" s="8">
        <v>199</v>
      </c>
      <c r="F9" s="8">
        <v>7</v>
      </c>
      <c r="G9" s="8">
        <v>10</v>
      </c>
      <c r="H9" s="8">
        <v>47</v>
      </c>
    </row>
    <row r="10" spans="1:8" ht="24.75" customHeight="1" thickBot="1" x14ac:dyDescent="0.35">
      <c r="A10" s="7" t="s">
        <v>12</v>
      </c>
      <c r="B10" s="8">
        <v>4946</v>
      </c>
      <c r="C10" s="8">
        <v>3071</v>
      </c>
      <c r="D10" s="8">
        <v>1875</v>
      </c>
      <c r="E10" s="8">
        <v>144</v>
      </c>
      <c r="F10" s="8">
        <v>3</v>
      </c>
      <c r="G10" s="8">
        <v>3</v>
      </c>
      <c r="H10" s="8">
        <v>49</v>
      </c>
    </row>
    <row r="11" spans="1:8" ht="29.25" customHeight="1" thickBot="1" x14ac:dyDescent="0.35">
      <c r="A11" s="7" t="s">
        <v>13</v>
      </c>
      <c r="B11" s="8">
        <v>2530</v>
      </c>
      <c r="C11" s="8">
        <v>1476</v>
      </c>
      <c r="D11" s="8">
        <v>1054</v>
      </c>
      <c r="E11" s="8">
        <v>33</v>
      </c>
      <c r="F11" s="8">
        <v>4</v>
      </c>
      <c r="G11" s="8">
        <v>0</v>
      </c>
      <c r="H11" s="8">
        <v>0</v>
      </c>
    </row>
    <row r="12" spans="1:8" ht="18.75" customHeight="1" thickBot="1" x14ac:dyDescent="0.35">
      <c r="A12" s="7" t="s">
        <v>14</v>
      </c>
      <c r="B12" s="8">
        <v>1039</v>
      </c>
      <c r="C12" s="8">
        <v>653</v>
      </c>
      <c r="D12" s="8">
        <v>386</v>
      </c>
      <c r="E12" s="8">
        <v>8</v>
      </c>
      <c r="F12" s="8">
        <v>0</v>
      </c>
      <c r="G12" s="8">
        <v>0</v>
      </c>
      <c r="H12" s="8">
        <v>0</v>
      </c>
    </row>
    <row r="13" spans="1:8" ht="20.25" customHeight="1" thickBot="1" x14ac:dyDescent="0.35">
      <c r="A13" s="7" t="s">
        <v>15</v>
      </c>
      <c r="B13" s="8">
        <v>649</v>
      </c>
      <c r="C13" s="8">
        <v>419</v>
      </c>
      <c r="D13" s="8">
        <v>320</v>
      </c>
      <c r="E13" s="8">
        <v>14</v>
      </c>
      <c r="F13" s="8">
        <v>0</v>
      </c>
      <c r="G13" s="8">
        <v>0</v>
      </c>
      <c r="H13" s="8">
        <v>0</v>
      </c>
    </row>
    <row r="14" spans="1:8" ht="30" customHeight="1" thickBot="1" x14ac:dyDescent="0.35">
      <c r="A14" s="7" t="s">
        <v>16</v>
      </c>
      <c r="B14" s="8">
        <v>55146</v>
      </c>
      <c r="C14" s="8">
        <v>39576</v>
      </c>
      <c r="D14" s="8">
        <v>15570</v>
      </c>
      <c r="E14" s="8">
        <v>853</v>
      </c>
      <c r="F14" s="8">
        <v>90</v>
      </c>
      <c r="G14" s="8">
        <v>17</v>
      </c>
      <c r="H14" s="8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3" sqref="E13"/>
    </sheetView>
  </sheetViews>
  <sheetFormatPr defaultColWidth="9" defaultRowHeight="16.5" x14ac:dyDescent="0.3"/>
  <cols>
    <col min="1" max="16384" width="9" style="1"/>
  </cols>
  <sheetData>
    <row r="1" spans="1:6" ht="38.25" customHeight="1" thickBot="1" x14ac:dyDescent="0.35">
      <c r="A1" s="14" t="s">
        <v>66</v>
      </c>
      <c r="B1" s="5" t="s">
        <v>18</v>
      </c>
      <c r="C1" s="5" t="s">
        <v>20</v>
      </c>
      <c r="D1" s="5" t="s">
        <v>21</v>
      </c>
      <c r="E1" s="5" t="s">
        <v>2</v>
      </c>
      <c r="F1" s="6" t="s">
        <v>19</v>
      </c>
    </row>
    <row r="2" spans="1:6" ht="17.25" thickBot="1" x14ac:dyDescent="0.35">
      <c r="A2" s="7" t="s">
        <v>4</v>
      </c>
      <c r="B2" s="8">
        <v>604</v>
      </c>
      <c r="C2" s="8">
        <v>391</v>
      </c>
      <c r="D2" s="8">
        <v>213</v>
      </c>
      <c r="E2" s="8">
        <v>8</v>
      </c>
      <c r="F2" s="8">
        <v>1</v>
      </c>
    </row>
    <row r="3" spans="1:6" ht="17.25" thickBot="1" x14ac:dyDescent="0.35">
      <c r="A3" s="7" t="s">
        <v>17</v>
      </c>
      <c r="B3" s="8">
        <v>748</v>
      </c>
      <c r="C3" s="8">
        <v>471</v>
      </c>
      <c r="D3" s="8">
        <v>277</v>
      </c>
      <c r="E3" s="8">
        <v>7</v>
      </c>
      <c r="F3" s="8">
        <v>1</v>
      </c>
    </row>
    <row r="4" spans="1:6" ht="17.25" thickBot="1" x14ac:dyDescent="0.35">
      <c r="A4" s="7" t="s">
        <v>6</v>
      </c>
      <c r="B4" s="8">
        <v>1227</v>
      </c>
      <c r="C4" s="8">
        <v>828</v>
      </c>
      <c r="D4" s="8">
        <v>399</v>
      </c>
      <c r="E4" s="8">
        <v>7</v>
      </c>
      <c r="F4" s="8">
        <v>2</v>
      </c>
    </row>
    <row r="5" spans="1:6" ht="17.25" thickBot="1" x14ac:dyDescent="0.35">
      <c r="A5" s="7" t="s">
        <v>7</v>
      </c>
      <c r="B5" s="8">
        <v>1681</v>
      </c>
      <c r="C5" s="8">
        <v>1171</v>
      </c>
      <c r="D5" s="8">
        <v>510</v>
      </c>
      <c r="E5" s="8">
        <v>19</v>
      </c>
      <c r="F5" s="8">
        <v>2</v>
      </c>
    </row>
    <row r="6" spans="1:6" ht="17.25" thickBot="1" x14ac:dyDescent="0.35">
      <c r="A6" s="7" t="s">
        <v>8</v>
      </c>
      <c r="B6" s="8">
        <v>2388</v>
      </c>
      <c r="C6" s="8">
        <v>1690</v>
      </c>
      <c r="D6" s="8">
        <v>698</v>
      </c>
      <c r="E6" s="8">
        <v>26</v>
      </c>
      <c r="F6" s="8">
        <v>20</v>
      </c>
    </row>
    <row r="7" spans="1:6" ht="17.25" thickBot="1" x14ac:dyDescent="0.35">
      <c r="A7" s="7" t="s">
        <v>9</v>
      </c>
      <c r="B7" s="8">
        <v>4590</v>
      </c>
      <c r="C7" s="8">
        <v>3902</v>
      </c>
      <c r="D7" s="8">
        <v>1588</v>
      </c>
      <c r="E7" s="8">
        <v>63</v>
      </c>
      <c r="F7" s="8">
        <v>27</v>
      </c>
    </row>
    <row r="8" spans="1:6" ht="17.25" thickBot="1" x14ac:dyDescent="0.35">
      <c r="A8" s="7" t="s">
        <v>10</v>
      </c>
      <c r="B8" s="8">
        <v>10106</v>
      </c>
      <c r="C8" s="8">
        <v>7320</v>
      </c>
      <c r="D8" s="8">
        <v>2786</v>
      </c>
      <c r="E8" s="8">
        <v>83</v>
      </c>
      <c r="F8" s="8">
        <v>3</v>
      </c>
    </row>
    <row r="9" spans="1:6" ht="17.25" thickBot="1" x14ac:dyDescent="0.35">
      <c r="A9" s="7" t="s">
        <v>11</v>
      </c>
      <c r="B9" s="8">
        <v>16086</v>
      </c>
      <c r="C9" s="8">
        <v>13141</v>
      </c>
      <c r="D9" s="8">
        <v>2945</v>
      </c>
      <c r="E9" s="8">
        <v>148</v>
      </c>
      <c r="F9" s="8">
        <v>1</v>
      </c>
    </row>
    <row r="10" spans="1:6" ht="17.25" thickBot="1" x14ac:dyDescent="0.35">
      <c r="A10" s="7" t="s">
        <v>12</v>
      </c>
      <c r="B10" s="8">
        <v>5279</v>
      </c>
      <c r="C10" s="8">
        <v>3756</v>
      </c>
      <c r="D10" s="8">
        <v>1523</v>
      </c>
      <c r="E10" s="8">
        <v>104</v>
      </c>
      <c r="F10" s="8">
        <v>2</v>
      </c>
    </row>
    <row r="11" spans="1:6" ht="17.25" thickBot="1" x14ac:dyDescent="0.35">
      <c r="A11" s="7" t="s">
        <v>13</v>
      </c>
      <c r="B11" s="8">
        <v>2533</v>
      </c>
      <c r="C11" s="8">
        <v>1783</v>
      </c>
      <c r="D11" s="8">
        <v>750</v>
      </c>
      <c r="E11" s="8">
        <v>26</v>
      </c>
      <c r="F11" s="8">
        <v>2</v>
      </c>
    </row>
    <row r="12" spans="1:6" ht="17.25" thickBot="1" x14ac:dyDescent="0.35">
      <c r="A12" s="7" t="s">
        <v>14</v>
      </c>
      <c r="B12" s="8">
        <v>1372</v>
      </c>
      <c r="C12" s="8">
        <v>959</v>
      </c>
      <c r="D12" s="8">
        <v>413</v>
      </c>
      <c r="E12" s="8">
        <v>9</v>
      </c>
      <c r="F12" s="8">
        <v>0</v>
      </c>
    </row>
    <row r="13" spans="1:6" ht="17.25" thickBot="1" x14ac:dyDescent="0.35">
      <c r="A13" s="7" t="s">
        <v>15</v>
      </c>
      <c r="B13" s="8">
        <v>707</v>
      </c>
      <c r="C13" s="8">
        <v>478</v>
      </c>
      <c r="D13" s="8">
        <v>229</v>
      </c>
      <c r="E13" s="8">
        <v>4</v>
      </c>
      <c r="F13" s="8">
        <v>0</v>
      </c>
    </row>
    <row r="14" spans="1:6" ht="17.25" thickBot="1" x14ac:dyDescent="0.35">
      <c r="A14" s="7" t="s">
        <v>16</v>
      </c>
      <c r="B14" s="8">
        <v>48221</v>
      </c>
      <c r="C14" s="8">
        <v>35890</v>
      </c>
      <c r="D14" s="8">
        <v>12331</v>
      </c>
      <c r="E14" s="8">
        <v>504</v>
      </c>
      <c r="F14" s="8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6.5" x14ac:dyDescent="0.3"/>
  <cols>
    <col min="1" max="16384" width="9" style="1"/>
  </cols>
  <sheetData>
    <row r="1" spans="1:8" ht="50.25" thickBot="1" x14ac:dyDescent="0.35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5">
      <c r="A2" s="7" t="s">
        <v>4</v>
      </c>
      <c r="B2" s="8">
        <v>855</v>
      </c>
      <c r="C2" s="8">
        <v>597</v>
      </c>
      <c r="D2" s="8">
        <v>258</v>
      </c>
      <c r="E2" s="8">
        <v>5</v>
      </c>
      <c r="F2" s="8">
        <v>1</v>
      </c>
      <c r="G2" s="8">
        <v>0</v>
      </c>
      <c r="H2" s="8">
        <v>0</v>
      </c>
    </row>
    <row r="3" spans="1:8" ht="17.25" thickBot="1" x14ac:dyDescent="0.35">
      <c r="A3" s="7" t="s">
        <v>5</v>
      </c>
      <c r="B3" s="8">
        <v>1760</v>
      </c>
      <c r="C3" s="8">
        <v>1492</v>
      </c>
      <c r="D3" s="8">
        <v>578</v>
      </c>
      <c r="E3" s="8">
        <v>22</v>
      </c>
      <c r="F3" s="8">
        <v>2</v>
      </c>
      <c r="G3" s="8">
        <v>0</v>
      </c>
      <c r="H3" s="8">
        <v>0</v>
      </c>
    </row>
    <row r="4" spans="1:8" ht="17.25" thickBot="1" x14ac:dyDescent="0.35">
      <c r="A4" s="7" t="s">
        <v>6</v>
      </c>
      <c r="B4" s="8">
        <v>1001</v>
      </c>
      <c r="C4" s="8">
        <v>681</v>
      </c>
      <c r="D4" s="8">
        <v>320</v>
      </c>
      <c r="E4" s="8">
        <v>19</v>
      </c>
      <c r="F4" s="8">
        <v>2</v>
      </c>
      <c r="G4" s="8">
        <v>0</v>
      </c>
      <c r="H4" s="8">
        <v>0</v>
      </c>
    </row>
    <row r="5" spans="1:8" ht="17.25" thickBot="1" x14ac:dyDescent="0.35">
      <c r="A5" s="7" t="s">
        <v>7</v>
      </c>
      <c r="B5" s="8">
        <v>1599</v>
      </c>
      <c r="C5" s="8">
        <v>1141</v>
      </c>
      <c r="D5" s="8">
        <v>458</v>
      </c>
      <c r="E5" s="8">
        <v>11</v>
      </c>
      <c r="F5" s="8">
        <v>9</v>
      </c>
      <c r="G5" s="8">
        <v>1</v>
      </c>
      <c r="H5" s="8">
        <v>17</v>
      </c>
    </row>
    <row r="6" spans="1:8" ht="17.25" thickBot="1" x14ac:dyDescent="0.35">
      <c r="A6" s="7" t="s">
        <v>8</v>
      </c>
      <c r="B6" s="8">
        <v>3999</v>
      </c>
      <c r="C6" s="8">
        <v>2941</v>
      </c>
      <c r="D6" s="8">
        <v>1058</v>
      </c>
      <c r="E6" s="8">
        <v>22</v>
      </c>
      <c r="F6" s="8">
        <v>31</v>
      </c>
      <c r="G6" s="8">
        <v>3</v>
      </c>
      <c r="H6" s="8">
        <v>70</v>
      </c>
    </row>
    <row r="7" spans="1:8" ht="17.25" thickBot="1" x14ac:dyDescent="0.35">
      <c r="A7" s="7" t="s">
        <v>9</v>
      </c>
      <c r="B7" s="8">
        <v>1339</v>
      </c>
      <c r="C7" s="8">
        <v>8682</v>
      </c>
      <c r="D7" s="8">
        <v>2657</v>
      </c>
      <c r="E7" s="8">
        <v>137</v>
      </c>
      <c r="F7" s="8">
        <v>19</v>
      </c>
      <c r="G7" s="8">
        <v>5</v>
      </c>
      <c r="H7" s="8">
        <v>155</v>
      </c>
    </row>
    <row r="8" spans="1:8" ht="17.25" thickBot="1" x14ac:dyDescent="0.35">
      <c r="A8" s="7" t="s">
        <v>10</v>
      </c>
      <c r="B8" s="8">
        <v>16695</v>
      </c>
      <c r="C8" s="8">
        <v>13195</v>
      </c>
      <c r="D8" s="8">
        <v>3500</v>
      </c>
      <c r="E8" s="8">
        <v>199</v>
      </c>
      <c r="F8" s="8">
        <v>10</v>
      </c>
      <c r="G8" s="8">
        <v>2</v>
      </c>
      <c r="H8" s="8">
        <v>80</v>
      </c>
    </row>
    <row r="9" spans="1:8" ht="17.25" thickBot="1" x14ac:dyDescent="0.35">
      <c r="A9" s="7" t="s">
        <v>11</v>
      </c>
      <c r="B9" s="8">
        <v>13740</v>
      </c>
      <c r="C9" s="8">
        <v>10837</v>
      </c>
      <c r="D9" s="8">
        <v>2903</v>
      </c>
      <c r="E9" s="8">
        <v>214</v>
      </c>
      <c r="F9" s="8">
        <v>2</v>
      </c>
      <c r="G9" s="8">
        <v>3</v>
      </c>
      <c r="H9" s="8">
        <v>78</v>
      </c>
    </row>
    <row r="10" spans="1:8" ht="17.25" thickBot="1" x14ac:dyDescent="0.35">
      <c r="A10" s="7" t="s">
        <v>12</v>
      </c>
      <c r="B10" s="8">
        <v>5978</v>
      </c>
      <c r="C10" s="8">
        <v>4314</v>
      </c>
      <c r="D10" s="8">
        <v>1658</v>
      </c>
      <c r="E10" s="8">
        <v>114</v>
      </c>
      <c r="F10" s="8">
        <v>1</v>
      </c>
      <c r="G10" s="8">
        <v>0</v>
      </c>
      <c r="H10" s="8">
        <v>19</v>
      </c>
    </row>
    <row r="11" spans="1:8" ht="17.25" thickBot="1" x14ac:dyDescent="0.35">
      <c r="A11" s="7" t="s">
        <v>13</v>
      </c>
      <c r="B11" s="8">
        <v>2598</v>
      </c>
      <c r="C11" s="8">
        <v>1905</v>
      </c>
      <c r="D11" s="8">
        <v>693</v>
      </c>
      <c r="E11" s="8">
        <v>56</v>
      </c>
      <c r="F11" s="8">
        <v>7</v>
      </c>
      <c r="G11" s="8">
        <v>0</v>
      </c>
      <c r="H11" s="8">
        <v>22</v>
      </c>
    </row>
    <row r="12" spans="1:8" ht="17.25" thickBot="1" x14ac:dyDescent="0.35">
      <c r="A12" s="7" t="s">
        <v>14</v>
      </c>
      <c r="B12" s="8">
        <v>1330</v>
      </c>
      <c r="C12" s="8">
        <v>972</v>
      </c>
      <c r="D12" s="8">
        <v>358</v>
      </c>
      <c r="E12" s="8">
        <v>23</v>
      </c>
      <c r="F12" s="8">
        <v>0</v>
      </c>
      <c r="G12" s="8">
        <v>2</v>
      </c>
      <c r="H12" s="8">
        <v>15</v>
      </c>
    </row>
    <row r="13" spans="1:8" ht="17.25" thickBot="1" x14ac:dyDescent="0.35">
      <c r="A13" s="7" t="s">
        <v>15</v>
      </c>
      <c r="B13" s="8">
        <v>851</v>
      </c>
      <c r="C13" s="8">
        <v>579</v>
      </c>
      <c r="D13" s="8">
        <v>272</v>
      </c>
      <c r="E13" s="8">
        <v>9</v>
      </c>
      <c r="F13" s="8">
        <v>0</v>
      </c>
      <c r="G13" s="8">
        <v>0</v>
      </c>
      <c r="H13" s="8">
        <v>6</v>
      </c>
    </row>
    <row r="14" spans="1:8" ht="17.25" thickBot="1" x14ac:dyDescent="0.35">
      <c r="A14" s="7" t="s">
        <v>16</v>
      </c>
      <c r="B14" s="8">
        <f t="shared" ref="B14:H14" si="0">SUM(B2:B13)</f>
        <v>51745</v>
      </c>
      <c r="C14" s="8">
        <f t="shared" si="0"/>
        <v>47336</v>
      </c>
      <c r="D14" s="8">
        <f t="shared" si="0"/>
        <v>14713</v>
      </c>
      <c r="E14" s="8">
        <f t="shared" si="0"/>
        <v>831</v>
      </c>
      <c r="F14" s="8">
        <f t="shared" si="0"/>
        <v>84</v>
      </c>
      <c r="G14" s="8">
        <f t="shared" si="0"/>
        <v>16</v>
      </c>
      <c r="H14" s="8">
        <f t="shared" si="0"/>
        <v>462</v>
      </c>
    </row>
  </sheetData>
  <dataConsolidate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25" sqref="J25"/>
    </sheetView>
  </sheetViews>
  <sheetFormatPr defaultColWidth="9" defaultRowHeight="16.5" x14ac:dyDescent="0.3"/>
  <cols>
    <col min="1" max="16384" width="9" style="1"/>
  </cols>
  <sheetData>
    <row r="1" spans="1:8" ht="50.25" thickBot="1" x14ac:dyDescent="0.35">
      <c r="A1" s="14" t="s">
        <v>66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5">
      <c r="A2" s="7" t="s">
        <v>4</v>
      </c>
      <c r="B2" s="8">
        <v>757</v>
      </c>
      <c r="C2" s="8">
        <v>545</v>
      </c>
      <c r="D2" s="8">
        <v>212</v>
      </c>
      <c r="E2" s="8">
        <v>24</v>
      </c>
      <c r="F2" s="8">
        <v>0</v>
      </c>
      <c r="G2" s="8">
        <v>2</v>
      </c>
      <c r="H2" s="8">
        <v>16</v>
      </c>
    </row>
    <row r="3" spans="1:8" ht="17.25" thickBot="1" x14ac:dyDescent="0.35">
      <c r="A3" s="7" t="s">
        <v>5</v>
      </c>
      <c r="B3" s="8">
        <v>638</v>
      </c>
      <c r="C3" s="8">
        <v>459</v>
      </c>
      <c r="D3" s="8">
        <v>179</v>
      </c>
      <c r="E3" s="8">
        <v>20</v>
      </c>
      <c r="F3" s="8">
        <v>0</v>
      </c>
      <c r="G3" s="8">
        <v>1</v>
      </c>
      <c r="H3" s="8">
        <v>27</v>
      </c>
    </row>
    <row r="4" spans="1:8" ht="17.25" thickBot="1" x14ac:dyDescent="0.35">
      <c r="A4" s="7" t="s">
        <v>6</v>
      </c>
      <c r="B4" s="8">
        <v>1169</v>
      </c>
      <c r="C4" s="8">
        <v>878</v>
      </c>
      <c r="D4" s="8">
        <v>291</v>
      </c>
      <c r="E4" s="8">
        <v>22</v>
      </c>
      <c r="F4" s="8">
        <v>3</v>
      </c>
      <c r="G4" s="8">
        <v>4</v>
      </c>
      <c r="H4" s="8">
        <v>25</v>
      </c>
    </row>
    <row r="5" spans="1:8" ht="17.25" thickBot="1" x14ac:dyDescent="0.35">
      <c r="A5" s="7" t="s">
        <v>7</v>
      </c>
      <c r="B5" s="8">
        <v>1268</v>
      </c>
      <c r="C5" s="8">
        <v>877</v>
      </c>
      <c r="D5" s="8">
        <v>391</v>
      </c>
      <c r="E5" s="8">
        <v>11</v>
      </c>
      <c r="F5" s="8">
        <v>16</v>
      </c>
      <c r="G5" s="8">
        <v>4</v>
      </c>
      <c r="H5" s="8">
        <v>8</v>
      </c>
    </row>
    <row r="6" spans="1:8" ht="17.25" thickBot="1" x14ac:dyDescent="0.35">
      <c r="A6" s="7" t="s">
        <v>8</v>
      </c>
      <c r="B6" s="8">
        <v>2356</v>
      </c>
      <c r="C6" s="8">
        <v>1672</v>
      </c>
      <c r="D6" s="8">
        <v>684</v>
      </c>
      <c r="E6" s="8">
        <v>28</v>
      </c>
      <c r="F6" s="8">
        <v>30</v>
      </c>
      <c r="G6" s="8">
        <v>4</v>
      </c>
      <c r="H6" s="8">
        <v>41</v>
      </c>
    </row>
    <row r="7" spans="1:8" ht="17.25" thickBot="1" x14ac:dyDescent="0.35">
      <c r="A7" s="7" t="s">
        <v>9</v>
      </c>
      <c r="B7" s="8">
        <v>7178</v>
      </c>
      <c r="C7" s="8">
        <v>5282</v>
      </c>
      <c r="D7" s="8">
        <v>1896</v>
      </c>
      <c r="E7" s="8">
        <v>36</v>
      </c>
      <c r="F7" s="8">
        <v>3</v>
      </c>
      <c r="G7" s="8">
        <v>1</v>
      </c>
      <c r="H7" s="8">
        <v>67</v>
      </c>
    </row>
    <row r="8" spans="1:8" ht="17.25" thickBot="1" x14ac:dyDescent="0.35">
      <c r="A8" s="7" t="s">
        <v>10</v>
      </c>
      <c r="B8" s="8">
        <v>14664</v>
      </c>
      <c r="C8" s="8">
        <v>10907</v>
      </c>
      <c r="D8" s="8">
        <v>3757</v>
      </c>
      <c r="E8" s="8">
        <v>91</v>
      </c>
      <c r="F8" s="8">
        <v>7</v>
      </c>
      <c r="G8" s="8">
        <v>1</v>
      </c>
      <c r="H8" s="8">
        <v>63</v>
      </c>
    </row>
    <row r="9" spans="1:8" ht="17.25" thickBot="1" x14ac:dyDescent="0.35">
      <c r="A9" s="7" t="s">
        <v>11</v>
      </c>
      <c r="B9" s="8">
        <v>11553</v>
      </c>
      <c r="C9" s="8">
        <v>8483</v>
      </c>
      <c r="D9" s="8">
        <v>3070</v>
      </c>
      <c r="E9" s="8">
        <v>127</v>
      </c>
      <c r="F9" s="8">
        <v>7</v>
      </c>
      <c r="G9" s="8">
        <v>2</v>
      </c>
      <c r="H9" s="8">
        <v>68</v>
      </c>
    </row>
    <row r="10" spans="1:8" ht="17.25" thickBot="1" x14ac:dyDescent="0.35">
      <c r="A10" s="7" t="s">
        <v>12</v>
      </c>
      <c r="B10" s="8">
        <v>6380</v>
      </c>
      <c r="C10" s="8">
        <v>4533</v>
      </c>
      <c r="D10" s="8">
        <v>1847</v>
      </c>
      <c r="E10" s="8">
        <v>91</v>
      </c>
      <c r="F10" s="8">
        <v>2</v>
      </c>
      <c r="G10" s="8">
        <v>0</v>
      </c>
      <c r="H10" s="8">
        <v>55</v>
      </c>
    </row>
    <row r="11" spans="1:8" ht="17.25" thickBot="1" x14ac:dyDescent="0.35">
      <c r="A11" s="7" t="s">
        <v>13</v>
      </c>
      <c r="B11" s="8">
        <v>2873</v>
      </c>
      <c r="C11" s="8">
        <v>1967</v>
      </c>
      <c r="D11" s="8">
        <v>906</v>
      </c>
      <c r="E11" s="8">
        <v>42</v>
      </c>
      <c r="F11" s="8">
        <v>0</v>
      </c>
      <c r="G11" s="8">
        <v>0</v>
      </c>
      <c r="H11" s="8">
        <v>50</v>
      </c>
    </row>
    <row r="12" spans="1:8" ht="17.25" thickBot="1" x14ac:dyDescent="0.35">
      <c r="A12" s="7" t="s">
        <v>14</v>
      </c>
      <c r="B12" s="8">
        <v>789</v>
      </c>
      <c r="C12" s="8">
        <v>532</v>
      </c>
      <c r="D12" s="8">
        <v>257</v>
      </c>
      <c r="E12" s="8">
        <v>3</v>
      </c>
      <c r="F12" s="8">
        <v>1</v>
      </c>
      <c r="G12" s="8">
        <v>0</v>
      </c>
      <c r="H12" s="8">
        <v>8</v>
      </c>
    </row>
    <row r="13" spans="1:8" ht="17.25" thickBot="1" x14ac:dyDescent="0.35">
      <c r="A13" s="7" t="s">
        <v>15</v>
      </c>
      <c r="B13" s="8">
        <v>582</v>
      </c>
      <c r="C13" s="8">
        <v>404</v>
      </c>
      <c r="D13" s="8">
        <v>178</v>
      </c>
      <c r="E13" s="8">
        <v>17</v>
      </c>
      <c r="F13" s="8">
        <v>0</v>
      </c>
      <c r="G13" s="8">
        <v>2</v>
      </c>
      <c r="H13" s="8">
        <v>2</v>
      </c>
    </row>
    <row r="14" spans="1:8" ht="17.25" thickBot="1" x14ac:dyDescent="0.35">
      <c r="A14" s="7" t="s">
        <v>16</v>
      </c>
      <c r="B14" s="8">
        <v>50207</v>
      </c>
      <c r="C14" s="8">
        <v>36539</v>
      </c>
      <c r="D14" s="8">
        <v>13668</v>
      </c>
      <c r="E14" s="8">
        <v>512</v>
      </c>
      <c r="F14" s="8">
        <v>69</v>
      </c>
      <c r="G14" s="8">
        <v>21</v>
      </c>
      <c r="H14" s="8">
        <v>430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6.5" x14ac:dyDescent="0.3"/>
  <cols>
    <col min="1" max="16384" width="9" style="1"/>
  </cols>
  <sheetData>
    <row r="1" spans="1:8" ht="50.25" thickBot="1" x14ac:dyDescent="0.35">
      <c r="A1" s="4" t="s">
        <v>60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.25" thickBot="1" x14ac:dyDescent="0.35">
      <c r="A2" s="7" t="s">
        <v>4</v>
      </c>
      <c r="B2" s="8">
        <v>812</v>
      </c>
      <c r="C2" s="8">
        <v>605</v>
      </c>
      <c r="D2" s="8">
        <v>207</v>
      </c>
      <c r="E2" s="8">
        <v>22</v>
      </c>
      <c r="F2" s="8">
        <v>5</v>
      </c>
      <c r="G2" s="8">
        <v>0</v>
      </c>
      <c r="H2" s="8">
        <v>12</v>
      </c>
    </row>
    <row r="3" spans="1:8" ht="17.25" thickBot="1" x14ac:dyDescent="0.35">
      <c r="A3" s="7" t="s">
        <v>5</v>
      </c>
      <c r="B3" s="8">
        <v>810</v>
      </c>
      <c r="C3" s="8">
        <v>602</v>
      </c>
      <c r="D3" s="8">
        <v>208</v>
      </c>
      <c r="E3" s="8">
        <v>9</v>
      </c>
      <c r="F3" s="8">
        <v>3</v>
      </c>
      <c r="G3" s="8">
        <v>2</v>
      </c>
      <c r="H3" s="8">
        <v>6</v>
      </c>
    </row>
    <row r="4" spans="1:8" ht="17.25" thickBot="1" x14ac:dyDescent="0.35">
      <c r="A4" s="7" t="s">
        <v>6</v>
      </c>
      <c r="B4" s="8">
        <v>997</v>
      </c>
      <c r="C4" s="8">
        <v>718</v>
      </c>
      <c r="D4" s="8">
        <v>279</v>
      </c>
      <c r="E4" s="8">
        <v>10</v>
      </c>
      <c r="F4" s="8">
        <v>13</v>
      </c>
      <c r="G4" s="8">
        <v>0</v>
      </c>
      <c r="H4" s="8">
        <v>5</v>
      </c>
    </row>
    <row r="5" spans="1:8" ht="17.25" thickBot="1" x14ac:dyDescent="0.35">
      <c r="A5" s="7" t="s">
        <v>7</v>
      </c>
      <c r="B5" s="8">
        <v>1454</v>
      </c>
      <c r="C5" s="8">
        <v>1082</v>
      </c>
      <c r="D5" s="8">
        <v>372</v>
      </c>
      <c r="E5" s="8">
        <v>20</v>
      </c>
      <c r="F5" s="8">
        <v>6</v>
      </c>
      <c r="G5" s="8">
        <v>0</v>
      </c>
      <c r="H5" s="8">
        <v>17</v>
      </c>
    </row>
    <row r="6" spans="1:8" ht="17.25" thickBot="1" x14ac:dyDescent="0.35">
      <c r="A6" s="7" t="s">
        <v>8</v>
      </c>
      <c r="B6" s="8">
        <v>2920</v>
      </c>
      <c r="C6" s="8">
        <v>2101</v>
      </c>
      <c r="D6" s="8">
        <v>819</v>
      </c>
      <c r="E6" s="8">
        <v>38</v>
      </c>
      <c r="F6" s="8">
        <v>11</v>
      </c>
      <c r="G6" s="8">
        <v>2</v>
      </c>
      <c r="H6" s="8">
        <v>84</v>
      </c>
    </row>
    <row r="7" spans="1:8" ht="17.25" thickBot="1" x14ac:dyDescent="0.35">
      <c r="A7" s="7" t="s">
        <v>9</v>
      </c>
      <c r="B7" s="8">
        <v>10298</v>
      </c>
      <c r="C7" s="8">
        <v>7796</v>
      </c>
      <c r="D7" s="8">
        <v>2502</v>
      </c>
      <c r="E7" s="8">
        <v>98</v>
      </c>
      <c r="F7" s="8">
        <v>22</v>
      </c>
      <c r="G7" s="8">
        <v>1</v>
      </c>
      <c r="H7" s="8">
        <v>97</v>
      </c>
    </row>
    <row r="8" spans="1:8" ht="17.25" thickBot="1" x14ac:dyDescent="0.35">
      <c r="A8" s="7" t="s">
        <v>10</v>
      </c>
      <c r="B8" s="8">
        <v>15142</v>
      </c>
      <c r="C8" s="8">
        <v>12020</v>
      </c>
      <c r="D8" s="8">
        <v>3120</v>
      </c>
      <c r="E8" s="8">
        <v>113</v>
      </c>
      <c r="F8" s="8">
        <v>8</v>
      </c>
      <c r="G8" s="8">
        <v>4</v>
      </c>
      <c r="H8" s="8">
        <v>99</v>
      </c>
    </row>
    <row r="9" spans="1:8" ht="17.25" thickBot="1" x14ac:dyDescent="0.35">
      <c r="A9" s="7" t="s">
        <v>11</v>
      </c>
      <c r="B9" s="8">
        <v>8727</v>
      </c>
      <c r="C9" s="8">
        <v>6999</v>
      </c>
      <c r="D9" s="8">
        <v>1728</v>
      </c>
      <c r="E9" s="8">
        <v>156</v>
      </c>
      <c r="F9" s="8">
        <v>7</v>
      </c>
      <c r="G9" s="8">
        <v>0</v>
      </c>
      <c r="H9" s="8">
        <v>50</v>
      </c>
    </row>
    <row r="10" spans="1:8" ht="17.25" thickBot="1" x14ac:dyDescent="0.35">
      <c r="A10" s="7" t="s">
        <v>12</v>
      </c>
      <c r="B10" s="8">
        <v>5755</v>
      </c>
      <c r="C10" s="8">
        <v>4414</v>
      </c>
      <c r="D10" s="8">
        <v>1341</v>
      </c>
      <c r="E10" s="8">
        <v>101</v>
      </c>
      <c r="F10" s="8">
        <v>4</v>
      </c>
      <c r="G10" s="8">
        <v>2</v>
      </c>
      <c r="H10" s="8">
        <v>70</v>
      </c>
    </row>
    <row r="11" spans="1:8" ht="17.25" thickBot="1" x14ac:dyDescent="0.35">
      <c r="A11" s="7" t="s">
        <v>13</v>
      </c>
      <c r="B11" s="8">
        <v>2194</v>
      </c>
      <c r="C11" s="8">
        <v>1594</v>
      </c>
      <c r="D11" s="8">
        <v>600</v>
      </c>
      <c r="E11" s="8">
        <v>64</v>
      </c>
      <c r="F11" s="8">
        <v>0</v>
      </c>
      <c r="G11" s="8">
        <v>0</v>
      </c>
      <c r="H11" s="8">
        <v>40</v>
      </c>
    </row>
    <row r="12" spans="1:8" ht="17.25" thickBot="1" x14ac:dyDescent="0.35">
      <c r="A12" s="7" t="s">
        <v>14</v>
      </c>
      <c r="B12" s="8">
        <v>856</v>
      </c>
      <c r="C12" s="8">
        <v>611</v>
      </c>
      <c r="D12" s="8">
        <v>245</v>
      </c>
      <c r="E12" s="8">
        <v>23</v>
      </c>
      <c r="F12" s="8">
        <v>4</v>
      </c>
      <c r="G12" s="8">
        <v>0</v>
      </c>
      <c r="H12" s="8">
        <v>4</v>
      </c>
    </row>
    <row r="13" spans="1:8" ht="17.25" thickBot="1" x14ac:dyDescent="0.35">
      <c r="A13" s="7" t="s">
        <v>15</v>
      </c>
      <c r="B13" s="8">
        <v>750</v>
      </c>
      <c r="C13" s="8">
        <v>523</v>
      </c>
      <c r="D13" s="8">
        <v>227</v>
      </c>
      <c r="E13" s="8">
        <v>34</v>
      </c>
      <c r="F13" s="8">
        <v>4</v>
      </c>
      <c r="G13" s="8">
        <v>3</v>
      </c>
      <c r="H13" s="8">
        <v>9</v>
      </c>
    </row>
    <row r="14" spans="1:8" ht="17.25" thickBot="1" x14ac:dyDescent="0.35">
      <c r="A14" s="7" t="s">
        <v>16</v>
      </c>
      <c r="B14" s="8">
        <f>SUM(B2:B13)</f>
        <v>50715</v>
      </c>
      <c r="C14" s="8">
        <f t="shared" ref="C14:H14" si="0">SUM(C2:C13)</f>
        <v>39065</v>
      </c>
      <c r="D14" s="8">
        <f t="shared" si="0"/>
        <v>11648</v>
      </c>
      <c r="E14" s="8">
        <f t="shared" si="0"/>
        <v>688</v>
      </c>
      <c r="F14" s="8">
        <f t="shared" si="0"/>
        <v>87</v>
      </c>
      <c r="G14" s="8">
        <f>SUM(G2:G13)</f>
        <v>14</v>
      </c>
      <c r="H14" s="8">
        <f t="shared" si="0"/>
        <v>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Metadata</vt:lpstr>
      <vt:lpstr>Variables Description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Fatma Abdullah Al-Saadi</cp:lastModifiedBy>
  <dcterms:created xsi:type="dcterms:W3CDTF">2017-04-12T08:00:23Z</dcterms:created>
  <dcterms:modified xsi:type="dcterms:W3CDTF">2024-03-26T08:17:38Z</dcterms:modified>
</cp:coreProperties>
</file>